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тул" sheetId="1" r:id="rId1"/>
    <sheet name="кабинеты " sheetId="2" r:id="rId2"/>
    <sheet name="пояснительная записка" sheetId="3" r:id="rId3"/>
    <sheet name="заочное" sheetId="4" r:id="rId4"/>
    <sheet name="сводные данные" sheetId="5" r:id="rId5"/>
  </sheets>
  <definedNames/>
  <calcPr fullCalcOnLoad="1"/>
</workbook>
</file>

<file path=xl/sharedStrings.xml><?xml version="1.0" encoding="utf-8"?>
<sst xmlns="http://schemas.openxmlformats.org/spreadsheetml/2006/main" count="305" uniqueCount="251">
  <si>
    <t>Общеобразовательный цикл</t>
  </si>
  <si>
    <t>ОДБ.01</t>
  </si>
  <si>
    <t>ОГСЭ.00</t>
  </si>
  <si>
    <t>ОГСЭ.01</t>
  </si>
  <si>
    <t>ЕН.00</t>
  </si>
  <si>
    <t>ЕН.01</t>
  </si>
  <si>
    <t>П.00</t>
  </si>
  <si>
    <t>ПМ.00</t>
  </si>
  <si>
    <t>Профессиональные модули</t>
  </si>
  <si>
    <t>ПМ.01</t>
  </si>
  <si>
    <t>МДК.01.01</t>
  </si>
  <si>
    <t>Всего</t>
  </si>
  <si>
    <t>Государственная (итоговая) аттестация</t>
  </si>
  <si>
    <t>1.1. Дипломный проект (работа)</t>
  </si>
  <si>
    <t>учебной практики</t>
  </si>
  <si>
    <t>экзаменов</t>
  </si>
  <si>
    <t>дифф. зачетов</t>
  </si>
  <si>
    <t>2.2 План учебного процесса (основная профессиональная образовательная программа СПО)</t>
  </si>
  <si>
    <t>Иностранный язык</t>
  </si>
  <si>
    <t>Русский язык</t>
  </si>
  <si>
    <t>Физическая культура</t>
  </si>
  <si>
    <t>ОБЖ</t>
  </si>
  <si>
    <t>ОДБ.02</t>
  </si>
  <si>
    <t>ОДБ.03</t>
  </si>
  <si>
    <t>ОДБ.04</t>
  </si>
  <si>
    <t>ОДБ.05</t>
  </si>
  <si>
    <t>ОДБ.06</t>
  </si>
  <si>
    <t>ОДБ.07</t>
  </si>
  <si>
    <t>ОДБ.00</t>
  </si>
  <si>
    <t>Информатика и ИКТ</t>
  </si>
  <si>
    <t>Математика</t>
  </si>
  <si>
    <t>ОДБ.08</t>
  </si>
  <si>
    <t>Базовые общеобразовательные дисциплины</t>
  </si>
  <si>
    <t>Профильные общеобразовательные дисциплины</t>
  </si>
  <si>
    <t>ОДБ.09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</si>
  <si>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</si>
  <si>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</si>
  <si>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</si>
  <si>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</si>
  <si>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</si>
  <si>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</si>
  <si>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</si>
  <si>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</si>
  <si>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</si>
  <si>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Правовое обеспечение профессиональной деятельности</t>
  </si>
  <si>
    <t>Безопасность жизнедеятельности</t>
  </si>
  <si>
    <t>ПМ.02</t>
  </si>
  <si>
    <t>МДК.02.01</t>
  </si>
  <si>
    <t>МДК.02.02</t>
  </si>
  <si>
    <t>ПМ.03</t>
  </si>
  <si>
    <t>МДК.03.01</t>
  </si>
  <si>
    <t>Учебные дисциплины</t>
  </si>
  <si>
    <t>МДК</t>
  </si>
  <si>
    <t>Курсы</t>
  </si>
  <si>
    <t>№</t>
  </si>
  <si>
    <t>Наименование</t>
  </si>
  <si>
    <t xml:space="preserve">Кабинеты: </t>
  </si>
  <si>
    <t>Утверждаю</t>
  </si>
  <si>
    <t xml:space="preserve">Директор ГБОУ СПО РО "Вешенский  </t>
  </si>
  <si>
    <t xml:space="preserve"> педагогический колледж им. М.А. Шолохова"</t>
  </si>
  <si>
    <t>УЧЕБНЫЙ ПЛАН</t>
  </si>
  <si>
    <t>основной профессиональной образовательной программы</t>
  </si>
  <si>
    <t>среднего профессионального образования</t>
  </si>
  <si>
    <t>ГБОУ СПО РО  "Вешенский педагогический колледж им. М.А.Шолохова"</t>
  </si>
  <si>
    <t>специальности среднего профессионального образования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</si>
  <si>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</si>
  <si>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</si>
  <si>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</si>
  <si>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</si>
  <si>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</si>
  <si>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</si>
  <si>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</si>
  <si>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</si>
  <si>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</si>
  <si>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</si>
  <si>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</si>
  <si>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</si>
  <si>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</si>
  <si>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</si>
  <si>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</si>
  <si>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</si>
  <si>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</si>
  <si>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</si>
  <si>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</si>
  <si>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</si>
  <si>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</si>
  <si>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 xml:space="preserve">Квалификация: 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</si>
  <si>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</si>
  <si>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</si>
  <si>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</si>
  <si>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</si>
  <si>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</si>
  <si>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</si>
  <si>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</si>
  <si>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</si>
  <si>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</si>
  <si>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</si>
  <si>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Менеджмент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</si>
  <si>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</si>
  <si>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</si>
  <si>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Распределение по курсам</t>
  </si>
  <si>
    <t>Кол-во контрольных работ</t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</si>
  <si>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</si>
  <si>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</si>
  <si>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</si>
  <si>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Экзаменов</t>
  </si>
  <si>
    <t>Курсовых</t>
  </si>
  <si>
    <t>Зачетов</t>
  </si>
  <si>
    <t>Всего по дисциплинам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</si>
  <si>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</si>
  <si>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</si>
  <si>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</si>
  <si>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</si>
  <si>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</si>
  <si>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Литература</t>
  </si>
  <si>
    <t>Обязательная часть цикла ОПОП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</si>
  <si>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</si>
  <si>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</si>
  <si>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</si>
  <si>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</si>
  <si>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</si>
  <si>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</si>
  <si>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</si>
  <si>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</si>
  <si>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</si>
  <si>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</si>
  <si>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</si>
  <si>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</si>
  <si>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</si>
  <si>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УП.01</t>
  </si>
  <si>
    <t>ПП.01</t>
  </si>
  <si>
    <t>УП.02</t>
  </si>
  <si>
    <t>Обязательная при очной форме</t>
  </si>
  <si>
    <t xml:space="preserve">итоговых классных В т.ч. 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</si>
  <si>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</si>
  <si>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</si>
  <si>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</si>
  <si>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</si>
  <si>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</si>
  <si>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</si>
  <si>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</si>
  <si>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</si>
  <si>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Контр. работ. шт.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</si>
  <si>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</si>
  <si>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</si>
  <si>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</si>
  <si>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</si>
  <si>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</si>
  <si>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</si>
  <si>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</si>
  <si>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</si>
  <si>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</si>
  <si>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</si>
  <si>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</si>
  <si>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</si>
  <si>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</si>
  <si>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</si>
  <si>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</si>
  <si>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</si>
  <si>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</si>
  <si>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 xml:space="preserve">производст. практики / преддипл. практика </t>
  </si>
  <si>
    <t>Защита дипломного проекта (работы) с 15.06 по 28.06 (всего 2 нед.)</t>
  </si>
  <si>
    <t>контрольные работы</t>
  </si>
  <si>
    <t>Э (л)</t>
  </si>
  <si>
    <t>д/з (з)</t>
  </si>
  <si>
    <t>д/з (л)</t>
  </si>
  <si>
    <t>Э(л)</t>
  </si>
  <si>
    <t>1 (з)</t>
  </si>
  <si>
    <t>1 (л)</t>
  </si>
  <si>
    <t>1(з)</t>
  </si>
  <si>
    <t>1 (4к-з)</t>
  </si>
  <si>
    <t>Обзор. устан. занятия</t>
  </si>
  <si>
    <t xml:space="preserve">Консультации на каждого обучающегося по 4 часа в год </t>
  </si>
  <si>
    <t xml:space="preserve">1. Программа углубленной подготовки </t>
  </si>
  <si>
    <t>Выполнение дипломного проекта (работы) с 18.05 по 14.06 (всего 4 нед.)</t>
  </si>
  <si>
    <t>28 недель</t>
  </si>
  <si>
    <t xml:space="preserve">4. Перечень кабинетов, лабораторий, мастерских и др. для подготовки специальности СПО </t>
  </si>
  <si>
    <t>учитель физической культуры</t>
  </si>
  <si>
    <t>образования:  естественно-научный</t>
  </si>
  <si>
    <t>Обществознание (включая экономику и право)</t>
  </si>
  <si>
    <t>Физика</t>
  </si>
  <si>
    <t>ОДП.00</t>
  </si>
  <si>
    <t>ОДП.10</t>
  </si>
  <si>
    <t>ОДП.11</t>
  </si>
  <si>
    <t>ОДП.12</t>
  </si>
  <si>
    <t>Химия</t>
  </si>
  <si>
    <t>Биология</t>
  </si>
  <si>
    <t>д/з (з,л)</t>
  </si>
  <si>
    <t xml:space="preserve"> Анатомия</t>
  </si>
  <si>
    <t>Физиология с основами биохимии</t>
  </si>
  <si>
    <t>Гигиенические основы физического воспитания</t>
  </si>
  <si>
    <t>Основы врачебного контроля, лечебной физической культуры</t>
  </si>
  <si>
    <t>Основы биомеханики</t>
  </si>
  <si>
    <t>Базовые и новые виды физкультурно-здоровительной деятельности с методикой тренировки</t>
  </si>
  <si>
    <t>ОП.09</t>
  </si>
  <si>
    <t>ОП.10</t>
  </si>
  <si>
    <t>Теория и история  физической культуры</t>
  </si>
  <si>
    <t>ОП.11</t>
  </si>
  <si>
    <t>ОП.12</t>
  </si>
  <si>
    <t>ОП.13</t>
  </si>
  <si>
    <t>Материально-техническое обеспечение физической культуры</t>
  </si>
  <si>
    <t>ОП.14</t>
  </si>
  <si>
    <t>Основы учебно-исследовательской деятельности</t>
  </si>
  <si>
    <t>Преподавание физической культуры по основным общеобразовательным  программам</t>
  </si>
  <si>
    <t>Методика обучения предмету "Физическая культура"</t>
  </si>
  <si>
    <t xml:space="preserve">Организация и проведение внеурочной работы и занятий по программам дополнительного образования в области физической культуры </t>
  </si>
  <si>
    <t>Методика внеурочной работы и дополнительного образования в области физической культуры</t>
  </si>
  <si>
    <t>Методическое обеспечение  процесса физического воспитания</t>
  </si>
  <si>
    <t xml:space="preserve"> Теоретические и прикладные аспекты методической работы учителя физической культуры</t>
  </si>
  <si>
    <t>профильная практика (УМК)</t>
  </si>
  <si>
    <t>всего</t>
  </si>
  <si>
    <t>ПДП</t>
  </si>
  <si>
    <t>ГИА</t>
  </si>
  <si>
    <t>Производственная практика (рассредоточенная)</t>
  </si>
  <si>
    <t>Преддипломнная практика</t>
  </si>
  <si>
    <t>Государственная итоговая аттестация</t>
  </si>
  <si>
    <t>4 нед</t>
  </si>
  <si>
    <t>6 нед.</t>
  </si>
  <si>
    <t xml:space="preserve"> </t>
  </si>
  <si>
    <t>Организация оздоровительной работы с детьми</t>
  </si>
  <si>
    <t>учебная практика (показательные уроки)</t>
  </si>
  <si>
    <t>профильная практика (пробные уроки)</t>
  </si>
  <si>
    <t xml:space="preserve">36 часов </t>
  </si>
  <si>
    <t>учебная практика</t>
  </si>
  <si>
    <t>ПП.02</t>
  </si>
  <si>
    <t>профильная практика</t>
  </si>
  <si>
    <t xml:space="preserve">36 часов (турпоход и ИМЛ) </t>
  </si>
  <si>
    <t>72 часа (внеклассная)</t>
  </si>
  <si>
    <t xml:space="preserve">108 часов (летняя пед) </t>
  </si>
  <si>
    <t>учебная практика (составление УМК)</t>
  </si>
  <si>
    <t>36 недель</t>
  </si>
  <si>
    <t xml:space="preserve">108 часа </t>
  </si>
  <si>
    <t xml:space="preserve">72 часов </t>
  </si>
  <si>
    <t>Э (л-3)</t>
  </si>
  <si>
    <t>д/з (л,з)</t>
  </si>
  <si>
    <t>д/з (2з)</t>
  </si>
  <si>
    <t>д/з         (2-з)</t>
  </si>
  <si>
    <t>д/з          (2-з)</t>
  </si>
  <si>
    <t>КЭ          (4-л)</t>
  </si>
  <si>
    <t>Э (л-4)</t>
  </si>
  <si>
    <t>д/з (4-л)</t>
  </si>
  <si>
    <t>КЭ (5-з)</t>
  </si>
  <si>
    <t>КЭ  (5-л)</t>
  </si>
  <si>
    <t>Э (л-2,3; з-4,5)</t>
  </si>
  <si>
    <t>д/з (2-л)(4,5-з)</t>
  </si>
  <si>
    <t>д/з (4-л)(5-з)</t>
  </si>
  <si>
    <t>д/з (3-л)</t>
  </si>
  <si>
    <t>49.02.01 Физическая культура</t>
  </si>
  <si>
    <t>1-4 курс</t>
  </si>
  <si>
    <r>
      <t>___________________  А.И.Богатырев</t>
    </r>
    <r>
      <rPr>
        <sz val="10"/>
        <rFont val="Arial"/>
        <family val="2"/>
      </rPr>
      <t>.</t>
    </r>
  </si>
  <si>
    <t>"15" сентября 2016г.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</si>
</sst>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2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17"/>
      <name val="Times New Roman"/>
      <family val="1"/>
    </font>
    <font>
      <sz val="9"/>
      <color indexed="17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6" tint="-0.4999699890613556"/>
      <name val="Times New Roman"/>
      <family val="1"/>
    </font>
    <font>
      <b/>
      <i/>
      <sz val="12"/>
      <color theme="6" tint="-0.4999699890613556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sz val="12"/>
      <color theme="6" tint="-0.4999699890613556"/>
      <name val="Times New Roman"/>
      <family val="1"/>
    </font>
    <font>
      <sz val="9"/>
      <color theme="6" tint="-0.4999699890613556"/>
      <name val="Times New Roman"/>
      <family val="1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0" fillId="33" borderId="16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16" fillId="33" borderId="15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1" fillId="35" borderId="19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6" fillId="33" borderId="16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wrapText="1"/>
    </xf>
    <xf numFmtId="0" fontId="73" fillId="33" borderId="25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73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wrapText="1"/>
    </xf>
    <xf numFmtId="0" fontId="5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right" vertical="center" wrapText="1"/>
    </xf>
    <xf numFmtId="0" fontId="76" fillId="33" borderId="15" xfId="0" applyFont="1" applyFill="1" applyBorder="1" applyAlignment="1">
      <alignment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vertical="center" wrapText="1"/>
    </xf>
    <xf numFmtId="0" fontId="78" fillId="33" borderId="15" xfId="0" applyFont="1" applyFill="1" applyBorder="1" applyAlignment="1">
      <alignment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73" fillId="33" borderId="2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/>
    </xf>
    <xf numFmtId="0" fontId="5" fillId="33" borderId="39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78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1" fillId="37" borderId="19" xfId="0" applyFont="1" applyFill="1" applyBorder="1" applyAlignment="1">
      <alignment horizontal="center" vertical="center" wrapText="1"/>
    </xf>
    <xf numFmtId="0" fontId="71" fillId="37" borderId="20" xfId="0" applyFont="1" applyFill="1" applyBorder="1" applyAlignment="1">
      <alignment horizontal="center" vertical="center" wrapText="1"/>
    </xf>
    <xf numFmtId="0" fontId="72" fillId="37" borderId="15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76" fillId="37" borderId="15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80" fillId="37" borderId="13" xfId="0" applyFont="1" applyFill="1" applyBorder="1" applyAlignment="1">
      <alignment wrapText="1"/>
    </xf>
    <xf numFmtId="0" fontId="0" fillId="37" borderId="0" xfId="0" applyFill="1" applyAlignment="1">
      <alignment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18" fillId="34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wrapText="1"/>
    </xf>
    <xf numFmtId="0" fontId="25" fillId="36" borderId="15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20" fillId="37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7" fillId="0" borderId="30" xfId="0" applyFont="1" applyBorder="1" applyAlignment="1">
      <alignment vertical="center" textRotation="90" wrapText="1"/>
    </xf>
    <xf numFmtId="0" fontId="17" fillId="0" borderId="11" xfId="0" applyFont="1" applyBorder="1" applyAlignment="1">
      <alignment vertical="center" textRotation="90" wrapText="1"/>
    </xf>
    <xf numFmtId="0" fontId="21" fillId="0" borderId="30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34" xfId="0" applyFont="1" applyBorder="1" applyAlignment="1">
      <alignment vertical="center" textRotation="90" wrapText="1"/>
    </xf>
    <xf numFmtId="0" fontId="23" fillId="0" borderId="2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35" borderId="3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73" fillId="37" borderId="46" xfId="0" applyFont="1" applyFill="1" applyBorder="1" applyAlignment="1">
      <alignment horizontal="center" vertical="center" wrapText="1"/>
    </xf>
    <xf numFmtId="0" fontId="73" fillId="37" borderId="20" xfId="0" applyFont="1" applyFill="1" applyBorder="1" applyAlignment="1">
      <alignment horizontal="center" vertical="center" wrapText="1"/>
    </xf>
    <xf numFmtId="0" fontId="73" fillId="36" borderId="46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35" borderId="46" xfId="0" applyFont="1" applyFill="1" applyBorder="1" applyAlignment="1">
      <alignment horizontal="center"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49" xfId="0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0" fontId="73" fillId="0" borderId="29" xfId="0" applyFont="1" applyBorder="1" applyAlignment="1">
      <alignment horizontal="left" wrapText="1"/>
    </xf>
    <xf numFmtId="0" fontId="81" fillId="0" borderId="22" xfId="0" applyFont="1" applyBorder="1" applyAlignment="1">
      <alignment horizontal="left"/>
    </xf>
    <xf numFmtId="0" fontId="81" fillId="0" borderId="33" xfId="0" applyFont="1" applyBorder="1" applyAlignment="1">
      <alignment horizontal="left"/>
    </xf>
    <xf numFmtId="0" fontId="81" fillId="0" borderId="21" xfId="0" applyFont="1" applyBorder="1" applyAlignment="1">
      <alignment horizontal="left"/>
    </xf>
    <xf numFmtId="0" fontId="73" fillId="0" borderId="43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81" fillId="0" borderId="44" xfId="0" applyFont="1" applyBorder="1" applyAlignment="1">
      <alignment horizontal="center"/>
    </xf>
    <xf numFmtId="0" fontId="81" fillId="0" borderId="45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73" fillId="0" borderId="41" xfId="0" applyFont="1" applyBorder="1" applyAlignment="1">
      <alignment horizontal="left" wrapText="1"/>
    </xf>
    <xf numFmtId="0" fontId="73" fillId="0" borderId="42" xfId="0" applyFont="1" applyBorder="1" applyAlignment="1">
      <alignment horizontal="left" wrapText="1"/>
    </xf>
    <xf numFmtId="0" fontId="73" fillId="0" borderId="43" xfId="0" applyFont="1" applyBorder="1" applyAlignment="1">
      <alignment horizontal="left" wrapText="1"/>
    </xf>
    <xf numFmtId="0" fontId="18" fillId="0" borderId="4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561975</xdr:colOff>
      <xdr:row>29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5.75">
      <c r="N1" s="4" t="s">
        <v>57</v>
      </c>
    </row>
    <row r="2" spans="8:14" ht="15.75">
      <c r="H2" s="160" t="s">
        <v>58</v>
      </c>
      <c r="I2" s="160"/>
      <c r="J2" s="160"/>
      <c r="K2" s="160"/>
      <c r="L2" s="160"/>
      <c r="M2" s="160"/>
      <c r="N2" s="160"/>
    </row>
    <row r="3" ht="15.75">
      <c r="N3" s="4" t="s">
        <v>59</v>
      </c>
    </row>
    <row r="4" ht="15.75">
      <c r="N4" s="4" t="s">
        <v>249</v>
      </c>
    </row>
    <row r="5" spans="12:14" ht="15.75">
      <c r="L5" s="163" t="s">
        <v>250</v>
      </c>
      <c r="M5" s="163"/>
      <c r="N5" s="163"/>
    </row>
    <row r="6" ht="15.75">
      <c r="N6" s="5"/>
    </row>
    <row r="7" ht="15.75">
      <c r="N7" s="5"/>
    </row>
    <row r="8" ht="15.75">
      <c r="N8" s="5"/>
    </row>
    <row r="10" spans="3:9" ht="23.25">
      <c r="C10" s="6"/>
      <c r="D10" s="7"/>
      <c r="E10" s="8"/>
      <c r="F10" s="7"/>
      <c r="G10" s="9" t="s">
        <v>60</v>
      </c>
      <c r="H10" s="6"/>
      <c r="I10" s="6"/>
    </row>
    <row r="11" spans="3:9" ht="23.25">
      <c r="C11" s="6"/>
      <c r="D11" s="7"/>
      <c r="E11" s="8"/>
      <c r="F11" s="7"/>
      <c r="G11" s="9"/>
      <c r="H11" s="6"/>
      <c r="I11" s="6"/>
    </row>
    <row r="12" spans="3:14" ht="18">
      <c r="C12" s="161" t="s">
        <v>61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0"/>
    </row>
    <row r="13" spans="3:14" ht="18">
      <c r="C13" s="159" t="s">
        <v>62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1"/>
    </row>
    <row r="14" spans="3:14" ht="18">
      <c r="C14" s="159" t="s">
        <v>63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1"/>
    </row>
    <row r="15" spans="3:14" ht="18">
      <c r="C15" s="12"/>
      <c r="D15" s="159" t="s">
        <v>64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1"/>
    </row>
    <row r="16" spans="3:14" ht="18">
      <c r="C16" s="159" t="s">
        <v>247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1"/>
    </row>
    <row r="17" spans="3:14" ht="18">
      <c r="C17" s="159" t="s">
        <v>67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1"/>
    </row>
    <row r="18" spans="6:9" ht="15.75">
      <c r="F18" s="162" t="s">
        <v>248</v>
      </c>
      <c r="G18" s="162"/>
      <c r="H18" s="162"/>
      <c r="I18" s="162"/>
    </row>
    <row r="22" spans="8:13" ht="15.75">
      <c r="H22" s="158" t="s">
        <v>86</v>
      </c>
      <c r="I22" s="158"/>
      <c r="J22" s="158"/>
      <c r="K22" s="158"/>
      <c r="L22" s="158"/>
      <c r="M22" s="158"/>
    </row>
    <row r="23" spans="8:13" ht="15.75">
      <c r="H23" s="157" t="s">
        <v>177</v>
      </c>
      <c r="I23" s="157"/>
      <c r="J23" s="157"/>
      <c r="K23" s="157"/>
      <c r="L23" s="157"/>
      <c r="M23" s="157"/>
    </row>
    <row r="24" spans="8:13" ht="15.75">
      <c r="H24" s="158" t="s">
        <v>98</v>
      </c>
      <c r="I24" s="158"/>
      <c r="J24" s="158"/>
      <c r="K24" s="158"/>
      <c r="L24" s="158"/>
      <c r="M24" s="158"/>
    </row>
    <row r="25" spans="8:14" ht="15.75">
      <c r="H25" s="158" t="s">
        <v>99</v>
      </c>
      <c r="I25" s="158"/>
      <c r="J25" s="158"/>
      <c r="K25" s="158"/>
      <c r="L25" s="158"/>
      <c r="M25" s="158"/>
      <c r="N25" s="158"/>
    </row>
    <row r="26" spans="8:13" ht="15.75">
      <c r="H26" s="157" t="s">
        <v>65</v>
      </c>
      <c r="I26" s="158"/>
      <c r="J26" s="158"/>
      <c r="K26" s="158"/>
      <c r="L26" s="158"/>
      <c r="M26" s="158"/>
    </row>
    <row r="27" spans="8:14" ht="15.75">
      <c r="H27" s="158" t="s">
        <v>66</v>
      </c>
      <c r="I27" s="158"/>
      <c r="J27" s="158"/>
      <c r="K27" s="158"/>
      <c r="L27" s="158"/>
      <c r="M27" s="158"/>
      <c r="N27" s="13"/>
    </row>
    <row r="28" spans="8:13" ht="15.75">
      <c r="H28" s="158" t="s">
        <v>178</v>
      </c>
      <c r="I28" s="158"/>
      <c r="J28" s="158"/>
      <c r="K28" s="158"/>
      <c r="L28" s="158"/>
      <c r="M28" s="158"/>
    </row>
    <row r="29" spans="9:13" ht="12.75">
      <c r="I29" s="14"/>
      <c r="J29" s="14"/>
      <c r="K29" s="14"/>
      <c r="L29" s="14"/>
      <c r="M29" s="14"/>
    </row>
  </sheetData>
  <sheetProtection/>
  <mergeCells count="16">
    <mergeCell ref="D15:M15"/>
    <mergeCell ref="C16:M16"/>
    <mergeCell ref="C17:M17"/>
    <mergeCell ref="H22:M22"/>
    <mergeCell ref="H2:N2"/>
    <mergeCell ref="C12:M12"/>
    <mergeCell ref="C13:M13"/>
    <mergeCell ref="C14:M14"/>
    <mergeCell ref="F18:I18"/>
    <mergeCell ref="L5:N5"/>
    <mergeCell ref="H23:M23"/>
    <mergeCell ref="H28:M28"/>
    <mergeCell ref="H24:M24"/>
    <mergeCell ref="H25:N25"/>
    <mergeCell ref="H26:M26"/>
    <mergeCell ref="H27:M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167" t="s">
        <v>176</v>
      </c>
      <c r="C1" s="167"/>
      <c r="D1" s="167"/>
      <c r="E1" s="167"/>
      <c r="F1" s="167"/>
      <c r="G1" s="167"/>
      <c r="H1" s="167"/>
      <c r="I1" s="167"/>
      <c r="J1" s="167"/>
      <c r="K1" s="167"/>
    </row>
    <row r="3" spans="2:11" ht="18.75">
      <c r="B3" s="1" t="s">
        <v>54</v>
      </c>
      <c r="C3" s="168" t="s">
        <v>55</v>
      </c>
      <c r="D3" s="168"/>
      <c r="E3" s="168"/>
      <c r="F3" s="168"/>
      <c r="G3" s="168"/>
      <c r="H3" s="168"/>
      <c r="I3" s="168"/>
      <c r="J3" s="168"/>
      <c r="K3" s="168"/>
    </row>
    <row r="4" spans="2:11" ht="18.75">
      <c r="B4" s="2"/>
      <c r="C4" s="165" t="s">
        <v>56</v>
      </c>
      <c r="D4" s="165"/>
      <c r="E4" s="165"/>
      <c r="F4" s="165"/>
      <c r="G4" s="165"/>
      <c r="H4" s="165"/>
      <c r="I4" s="165"/>
      <c r="J4" s="165"/>
      <c r="K4" s="165"/>
    </row>
    <row r="5" spans="2:11" ht="18.75">
      <c r="B5" s="3">
        <v>1</v>
      </c>
      <c r="C5" s="164" t="s">
        <v>68</v>
      </c>
      <c r="D5" s="164"/>
      <c r="E5" s="164"/>
      <c r="F5" s="164"/>
      <c r="G5" s="164"/>
      <c r="H5" s="164"/>
      <c r="I5" s="164"/>
      <c r="J5" s="164"/>
      <c r="K5" s="164"/>
    </row>
    <row r="6" spans="2:11" ht="18.75">
      <c r="B6" s="3">
        <v>2</v>
      </c>
      <c r="C6" s="164" t="s">
        <v>69</v>
      </c>
      <c r="D6" s="164"/>
      <c r="E6" s="164"/>
      <c r="F6" s="164"/>
      <c r="G6" s="164"/>
      <c r="H6" s="164"/>
      <c r="I6" s="164"/>
      <c r="J6" s="164"/>
      <c r="K6" s="164"/>
    </row>
    <row r="7" spans="2:11" ht="18.75">
      <c r="B7" s="3">
        <v>3</v>
      </c>
      <c r="C7" s="164" t="s">
        <v>70</v>
      </c>
      <c r="D7" s="164"/>
      <c r="E7" s="164"/>
      <c r="F7" s="164"/>
      <c r="G7" s="164"/>
      <c r="H7" s="164"/>
      <c r="I7" s="164"/>
      <c r="J7" s="164"/>
      <c r="K7" s="164"/>
    </row>
    <row r="8" spans="2:11" ht="18.75">
      <c r="B8" s="3">
        <v>4</v>
      </c>
      <c r="C8" s="164" t="s">
        <v>71</v>
      </c>
      <c r="D8" s="164"/>
      <c r="E8" s="164"/>
      <c r="F8" s="164"/>
      <c r="G8" s="164"/>
      <c r="H8" s="164"/>
      <c r="I8" s="164"/>
      <c r="J8" s="164"/>
      <c r="K8" s="164"/>
    </row>
    <row r="9" spans="2:11" ht="18.75">
      <c r="B9" s="3">
        <v>5</v>
      </c>
      <c r="C9" s="164" t="s">
        <v>72</v>
      </c>
      <c r="D9" s="164"/>
      <c r="E9" s="164"/>
      <c r="F9" s="164"/>
      <c r="G9" s="164"/>
      <c r="H9" s="164"/>
      <c r="I9" s="164"/>
      <c r="J9" s="164"/>
      <c r="K9" s="164"/>
    </row>
    <row r="10" spans="2:11" ht="18.75">
      <c r="B10" s="3">
        <v>6</v>
      </c>
      <c r="C10" s="164" t="s">
        <v>73</v>
      </c>
      <c r="D10" s="164"/>
      <c r="E10" s="164"/>
      <c r="F10" s="164"/>
      <c r="G10" s="164"/>
      <c r="H10" s="164"/>
      <c r="I10" s="164"/>
      <c r="J10" s="164"/>
      <c r="K10" s="164"/>
    </row>
    <row r="11" spans="2:11" ht="18.75">
      <c r="B11" s="3">
        <v>7</v>
      </c>
      <c r="C11" s="164" t="s">
        <v>74</v>
      </c>
      <c r="D11" s="164"/>
      <c r="E11" s="164"/>
      <c r="F11" s="164"/>
      <c r="G11" s="164"/>
      <c r="H11" s="164"/>
      <c r="I11" s="164"/>
      <c r="J11" s="164"/>
      <c r="K11" s="164"/>
    </row>
    <row r="12" spans="2:11" ht="18.75">
      <c r="B12" s="3">
        <v>8</v>
      </c>
      <c r="C12" s="164" t="s">
        <v>75</v>
      </c>
      <c r="D12" s="164"/>
      <c r="E12" s="164"/>
      <c r="F12" s="164"/>
      <c r="G12" s="164"/>
      <c r="H12" s="164"/>
      <c r="I12" s="164"/>
      <c r="J12" s="164"/>
      <c r="K12" s="164"/>
    </row>
    <row r="13" spans="2:11" ht="18.75">
      <c r="B13" s="3"/>
      <c r="C13" s="165" t="s">
        <v>76</v>
      </c>
      <c r="D13" s="165"/>
      <c r="E13" s="165"/>
      <c r="F13" s="165"/>
      <c r="G13" s="165"/>
      <c r="H13" s="165"/>
      <c r="I13" s="165"/>
      <c r="J13" s="165"/>
      <c r="K13" s="165"/>
    </row>
    <row r="14" spans="2:11" ht="18.75">
      <c r="B14" s="3">
        <v>1</v>
      </c>
      <c r="C14" s="164" t="s">
        <v>77</v>
      </c>
      <c r="D14" s="164"/>
      <c r="E14" s="164"/>
      <c r="F14" s="164"/>
      <c r="G14" s="164"/>
      <c r="H14" s="164"/>
      <c r="I14" s="164"/>
      <c r="J14" s="164"/>
      <c r="K14" s="164"/>
    </row>
    <row r="15" spans="2:11" ht="18.75">
      <c r="B15" s="3">
        <v>2</v>
      </c>
      <c r="C15" s="164" t="s">
        <v>78</v>
      </c>
      <c r="D15" s="164"/>
      <c r="E15" s="164"/>
      <c r="F15" s="164"/>
      <c r="G15" s="164"/>
      <c r="H15" s="164"/>
      <c r="I15" s="164"/>
      <c r="J15" s="164"/>
      <c r="K15" s="164"/>
    </row>
    <row r="16" spans="2:11" ht="18.75">
      <c r="B16" s="3"/>
      <c r="C16" s="165" t="s">
        <v>79</v>
      </c>
      <c r="D16" s="165"/>
      <c r="E16" s="165"/>
      <c r="F16" s="165"/>
      <c r="G16" s="165"/>
      <c r="H16" s="165"/>
      <c r="I16" s="165"/>
      <c r="J16" s="165"/>
      <c r="K16" s="165"/>
    </row>
    <row r="17" spans="2:11" ht="18.75">
      <c r="B17" s="3">
        <v>1</v>
      </c>
      <c r="C17" s="164" t="s">
        <v>80</v>
      </c>
      <c r="D17" s="164"/>
      <c r="E17" s="164"/>
      <c r="F17" s="164"/>
      <c r="G17" s="164"/>
      <c r="H17" s="164"/>
      <c r="I17" s="164"/>
      <c r="J17" s="164"/>
      <c r="K17" s="164"/>
    </row>
    <row r="18" spans="2:11" ht="18.75">
      <c r="B18" s="3">
        <v>2</v>
      </c>
      <c r="C18" s="164" t="s">
        <v>81</v>
      </c>
      <c r="D18" s="164"/>
      <c r="E18" s="164"/>
      <c r="F18" s="164"/>
      <c r="G18" s="164"/>
      <c r="H18" s="164"/>
      <c r="I18" s="164"/>
      <c r="J18" s="164"/>
      <c r="K18" s="164"/>
    </row>
    <row r="19" spans="2:11" ht="18.75">
      <c r="B19" s="3">
        <v>3</v>
      </c>
      <c r="C19" s="164" t="s">
        <v>82</v>
      </c>
      <c r="D19" s="164"/>
      <c r="E19" s="164"/>
      <c r="F19" s="164"/>
      <c r="G19" s="164"/>
      <c r="H19" s="164"/>
      <c r="I19" s="164"/>
      <c r="J19" s="164"/>
      <c r="K19" s="164"/>
    </row>
    <row r="20" spans="2:11" ht="18.75">
      <c r="B20" s="3"/>
      <c r="C20" s="165" t="s">
        <v>83</v>
      </c>
      <c r="D20" s="165"/>
      <c r="E20" s="165"/>
      <c r="F20" s="165"/>
      <c r="G20" s="165"/>
      <c r="H20" s="165"/>
      <c r="I20" s="165"/>
      <c r="J20" s="165"/>
      <c r="K20" s="165"/>
    </row>
    <row r="21" spans="2:11" ht="18.75">
      <c r="B21" s="3">
        <v>1</v>
      </c>
      <c r="C21" s="164" t="s">
        <v>85</v>
      </c>
      <c r="D21" s="164"/>
      <c r="E21" s="164"/>
      <c r="F21" s="164"/>
      <c r="G21" s="164"/>
      <c r="H21" s="164"/>
      <c r="I21" s="164"/>
      <c r="J21" s="164"/>
      <c r="K21" s="164"/>
    </row>
    <row r="22" spans="2:11" ht="18.75">
      <c r="B22" s="3">
        <v>2</v>
      </c>
      <c r="C22" s="164" t="s">
        <v>84</v>
      </c>
      <c r="D22" s="165"/>
      <c r="E22" s="165"/>
      <c r="F22" s="165"/>
      <c r="G22" s="165"/>
      <c r="H22" s="165"/>
      <c r="I22" s="165"/>
      <c r="J22" s="165"/>
      <c r="K22" s="165"/>
    </row>
    <row r="23" spans="2:11" ht="18.75">
      <c r="B23" s="15"/>
      <c r="C23" s="166"/>
      <c r="D23" s="166"/>
      <c r="E23" s="166"/>
      <c r="F23" s="166"/>
      <c r="G23" s="166"/>
      <c r="H23" s="166"/>
      <c r="I23" s="166"/>
      <c r="J23" s="166"/>
      <c r="K23" s="166"/>
    </row>
  </sheetData>
  <sheetProtection/>
  <mergeCells count="22">
    <mergeCell ref="C6:K6"/>
    <mergeCell ref="C7:K7"/>
    <mergeCell ref="C8:K8"/>
    <mergeCell ref="C9:K9"/>
    <mergeCell ref="B1:K1"/>
    <mergeCell ref="C3:K3"/>
    <mergeCell ref="C4:K4"/>
    <mergeCell ref="C5:K5"/>
    <mergeCell ref="C14:K14"/>
    <mergeCell ref="C15:K15"/>
    <mergeCell ref="C16:K16"/>
    <mergeCell ref="C17:K17"/>
    <mergeCell ref="C10:K10"/>
    <mergeCell ref="C11:K11"/>
    <mergeCell ref="C12:K12"/>
    <mergeCell ref="C13:K13"/>
    <mergeCell ref="C22:K22"/>
    <mergeCell ref="C23:K23"/>
    <mergeCell ref="C18:K18"/>
    <mergeCell ref="C19:K19"/>
    <mergeCell ref="C20:K20"/>
    <mergeCell ref="C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0"/>
  <sheetViews>
    <sheetView view="pageBreakPreview" zoomScale="70" zoomScaleNormal="87" zoomScaleSheetLayoutView="70" workbookViewId="0" topLeftCell="A1">
      <selection activeCell="AE29" sqref="AE29:AF30"/>
    </sheetView>
  </sheetViews>
  <sheetFormatPr defaultColWidth="9.140625" defaultRowHeight="12.75"/>
  <cols>
    <col min="1" max="1" width="12.7109375" style="0" customWidth="1"/>
    <col min="2" max="2" width="29.7109375" style="0" customWidth="1"/>
    <col min="3" max="3" width="8.8515625" style="0" customWidth="1"/>
    <col min="4" max="4" width="6.57421875" style="0" customWidth="1"/>
    <col min="5" max="5" width="7.57421875" style="0" customWidth="1"/>
    <col min="6" max="6" width="6.140625" style="0" customWidth="1"/>
    <col min="7" max="7" width="5.140625" style="0" customWidth="1"/>
    <col min="8" max="8" width="6.7109375" style="0" customWidth="1"/>
    <col min="9" max="9" width="7.28125" style="0" customWidth="1"/>
    <col min="10" max="10" width="7.00390625" style="0" customWidth="1"/>
    <col min="11" max="11" width="6.421875" style="0" customWidth="1"/>
    <col min="12" max="12" width="7.00390625" style="0" customWidth="1"/>
    <col min="13" max="13" width="5.421875" style="0" customWidth="1"/>
    <col min="14" max="14" width="5.7109375" style="0" customWidth="1"/>
    <col min="15" max="15" width="6.140625" style="39" customWidth="1"/>
    <col min="16" max="16" width="7.00390625" style="39" customWidth="1"/>
    <col min="17" max="17" width="5.7109375" style="39" customWidth="1"/>
    <col min="18" max="18" width="6.28125" style="43" customWidth="1"/>
    <col min="19" max="19" width="6.57421875" style="43" customWidth="1"/>
    <col min="20" max="20" width="6.421875" style="43" customWidth="1"/>
    <col min="21" max="21" width="6.421875" style="39" customWidth="1"/>
    <col min="22" max="22" width="6.8515625" style="39" customWidth="1"/>
    <col min="23" max="23" width="6.00390625" style="39" customWidth="1"/>
    <col min="24" max="24" width="7.140625" style="134" customWidth="1"/>
    <col min="25" max="25" width="7.57421875" style="134" customWidth="1"/>
    <col min="26" max="26" width="6.7109375" style="134" customWidth="1"/>
    <col min="27" max="27" width="7.421875" style="144" customWidth="1"/>
    <col min="28" max="28" width="7.8515625" style="144" customWidth="1"/>
    <col min="29" max="29" width="7.7109375" style="144" customWidth="1"/>
  </cols>
  <sheetData>
    <row r="1" spans="1:29" ht="15.75" thickBot="1">
      <c r="A1" s="229" t="s">
        <v>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ht="42.75" customHeight="1" thickBot="1">
      <c r="A2" s="171"/>
      <c r="B2" s="171"/>
      <c r="C2" s="174" t="s">
        <v>100</v>
      </c>
      <c r="D2" s="175"/>
      <c r="E2" s="176"/>
      <c r="F2" s="174" t="s">
        <v>101</v>
      </c>
      <c r="G2" s="176"/>
      <c r="H2" s="174" t="s">
        <v>102</v>
      </c>
      <c r="I2" s="175"/>
      <c r="J2" s="176"/>
      <c r="K2" s="180" t="s">
        <v>103</v>
      </c>
      <c r="L2" s="181"/>
      <c r="M2" s="181"/>
      <c r="N2" s="182"/>
      <c r="O2" s="205" t="s">
        <v>135</v>
      </c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7"/>
    </row>
    <row r="3" spans="1:29" ht="18.75" customHeight="1" thickBot="1">
      <c r="A3" s="172"/>
      <c r="B3" s="172"/>
      <c r="C3" s="177"/>
      <c r="D3" s="178"/>
      <c r="E3" s="179"/>
      <c r="F3" s="177"/>
      <c r="G3" s="179"/>
      <c r="H3" s="177"/>
      <c r="I3" s="178"/>
      <c r="J3" s="179"/>
      <c r="K3" s="169" t="s">
        <v>11</v>
      </c>
      <c r="L3" s="184" t="s">
        <v>104</v>
      </c>
      <c r="M3" s="185"/>
      <c r="N3" s="186"/>
      <c r="O3" s="187" t="s">
        <v>136</v>
      </c>
      <c r="P3" s="188"/>
      <c r="Q3" s="189"/>
      <c r="R3" s="196" t="s">
        <v>137</v>
      </c>
      <c r="S3" s="197"/>
      <c r="T3" s="198"/>
      <c r="U3" s="187" t="s">
        <v>138</v>
      </c>
      <c r="V3" s="188"/>
      <c r="W3" s="189"/>
      <c r="X3" s="200" t="s">
        <v>139</v>
      </c>
      <c r="Y3" s="201"/>
      <c r="Z3" s="202"/>
      <c r="AA3" s="187" t="s">
        <v>140</v>
      </c>
      <c r="AB3" s="188"/>
      <c r="AC3" s="189"/>
    </row>
    <row r="4" spans="1:29" ht="43.5" customHeight="1">
      <c r="A4" s="172"/>
      <c r="B4" s="172"/>
      <c r="C4" s="169" t="s">
        <v>105</v>
      </c>
      <c r="D4" s="169" t="s">
        <v>106</v>
      </c>
      <c r="E4" s="169" t="s">
        <v>107</v>
      </c>
      <c r="F4" s="169" t="s">
        <v>108</v>
      </c>
      <c r="G4" s="190" t="s">
        <v>133</v>
      </c>
      <c r="H4" s="169" t="s">
        <v>109</v>
      </c>
      <c r="I4" s="169" t="s">
        <v>110</v>
      </c>
      <c r="J4" s="190" t="s">
        <v>132</v>
      </c>
      <c r="K4" s="183"/>
      <c r="L4" s="190" t="s">
        <v>134</v>
      </c>
      <c r="M4" s="169" t="s">
        <v>111</v>
      </c>
      <c r="N4" s="169" t="s">
        <v>112</v>
      </c>
      <c r="O4" s="199" t="s">
        <v>159</v>
      </c>
      <c r="P4" s="199" t="s">
        <v>141</v>
      </c>
      <c r="Q4" s="199" t="s">
        <v>142</v>
      </c>
      <c r="R4" s="208" t="s">
        <v>159</v>
      </c>
      <c r="S4" s="208" t="s">
        <v>141</v>
      </c>
      <c r="T4" s="208" t="s">
        <v>142</v>
      </c>
      <c r="U4" s="199" t="s">
        <v>159</v>
      </c>
      <c r="V4" s="199" t="s">
        <v>141</v>
      </c>
      <c r="W4" s="199" t="s">
        <v>142</v>
      </c>
      <c r="X4" s="192" t="s">
        <v>159</v>
      </c>
      <c r="Y4" s="192" t="s">
        <v>141</v>
      </c>
      <c r="Z4" s="192" t="s">
        <v>142</v>
      </c>
      <c r="AA4" s="194" t="s">
        <v>171</v>
      </c>
      <c r="AB4" s="194" t="s">
        <v>141</v>
      </c>
      <c r="AC4" s="194" t="s">
        <v>142</v>
      </c>
    </row>
    <row r="5" spans="1:29" ht="42" customHeight="1" thickBot="1">
      <c r="A5" s="173"/>
      <c r="B5" s="173"/>
      <c r="C5" s="170"/>
      <c r="D5" s="170"/>
      <c r="E5" s="170"/>
      <c r="F5" s="170"/>
      <c r="G5" s="191"/>
      <c r="H5" s="170"/>
      <c r="I5" s="170"/>
      <c r="J5" s="191"/>
      <c r="K5" s="170"/>
      <c r="L5" s="191"/>
      <c r="M5" s="170"/>
      <c r="N5" s="170"/>
      <c r="O5" s="195"/>
      <c r="P5" s="195"/>
      <c r="Q5" s="195"/>
      <c r="R5" s="209"/>
      <c r="S5" s="209"/>
      <c r="T5" s="209"/>
      <c r="U5" s="195"/>
      <c r="V5" s="195"/>
      <c r="W5" s="195"/>
      <c r="X5" s="193"/>
      <c r="Y5" s="193"/>
      <c r="Z5" s="193"/>
      <c r="AA5" s="195"/>
      <c r="AB5" s="195"/>
      <c r="AC5" s="195"/>
    </row>
    <row r="6" spans="1:29" ht="16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32">
        <v>15</v>
      </c>
      <c r="P6" s="33">
        <v>16</v>
      </c>
      <c r="Q6" s="33">
        <v>17</v>
      </c>
      <c r="R6" s="40">
        <v>18</v>
      </c>
      <c r="S6" s="40">
        <v>19</v>
      </c>
      <c r="T6" s="40">
        <v>20</v>
      </c>
      <c r="U6" s="33">
        <v>21</v>
      </c>
      <c r="V6" s="33">
        <v>22</v>
      </c>
      <c r="W6" s="33">
        <v>23</v>
      </c>
      <c r="X6" s="125">
        <v>24</v>
      </c>
      <c r="Y6" s="125">
        <v>25</v>
      </c>
      <c r="Z6" s="125">
        <v>26</v>
      </c>
      <c r="AA6" s="135">
        <v>27</v>
      </c>
      <c r="AB6" s="135">
        <v>28</v>
      </c>
      <c r="AC6" s="135">
        <v>29</v>
      </c>
    </row>
    <row r="7" spans="1:29" s="6" customFormat="1" ht="33" customHeight="1" thickBot="1">
      <c r="A7" s="44" t="s">
        <v>113</v>
      </c>
      <c r="B7" s="31" t="s">
        <v>0</v>
      </c>
      <c r="C7" s="116"/>
      <c r="D7" s="45"/>
      <c r="E7" s="45"/>
      <c r="F7" s="45"/>
      <c r="G7" s="45"/>
      <c r="H7" s="45">
        <v>2105</v>
      </c>
      <c r="I7" s="45">
        <v>701</v>
      </c>
      <c r="J7" s="45">
        <v>1404</v>
      </c>
      <c r="K7" s="45">
        <f>SUM(K8,K18)</f>
        <v>160</v>
      </c>
      <c r="L7" s="45">
        <f>SUM(L8,L18)</f>
        <v>78</v>
      </c>
      <c r="M7" s="45">
        <f>SUM(M8,M18)</f>
        <v>82</v>
      </c>
      <c r="N7" s="45"/>
      <c r="O7" s="52">
        <f>SUM(O8,O18)</f>
        <v>78</v>
      </c>
      <c r="P7" s="34">
        <f>SUM(P8,P18)</f>
        <v>82</v>
      </c>
      <c r="Q7" s="34">
        <v>7</v>
      </c>
      <c r="R7" s="54"/>
      <c r="S7" s="54"/>
      <c r="T7" s="54"/>
      <c r="U7" s="53"/>
      <c r="V7" s="53"/>
      <c r="W7" s="53"/>
      <c r="X7" s="126"/>
      <c r="Y7" s="126"/>
      <c r="Z7" s="126"/>
      <c r="AA7" s="136"/>
      <c r="AB7" s="136"/>
      <c r="AC7" s="136"/>
    </row>
    <row r="8" spans="1:29" s="26" customFormat="1" ht="54.75" customHeight="1" thickBot="1">
      <c r="A8" s="24" t="s">
        <v>28</v>
      </c>
      <c r="B8" s="112" t="s">
        <v>32</v>
      </c>
      <c r="C8" s="117"/>
      <c r="D8" s="21"/>
      <c r="E8" s="21"/>
      <c r="F8" s="21"/>
      <c r="G8" s="123"/>
      <c r="H8" s="21">
        <v>1417</v>
      </c>
      <c r="I8" s="21">
        <v>472</v>
      </c>
      <c r="J8" s="21">
        <f>SUM(J9:J17)</f>
        <v>945</v>
      </c>
      <c r="K8" s="21">
        <f>SUM(K9:K17)</f>
        <v>120</v>
      </c>
      <c r="L8" s="21">
        <f>SUM(L9:L17)</f>
        <v>50</v>
      </c>
      <c r="M8" s="21">
        <f>SUM(M9:M17)</f>
        <v>70</v>
      </c>
      <c r="N8" s="21"/>
      <c r="O8" s="35">
        <f>SUM(O9:O17)</f>
        <v>50</v>
      </c>
      <c r="P8" s="36">
        <f>SUM(P9:P17)</f>
        <v>70</v>
      </c>
      <c r="Q8" s="36">
        <f>SUM(Q9:Q17)</f>
        <v>5</v>
      </c>
      <c r="R8" s="56"/>
      <c r="S8" s="56"/>
      <c r="T8" s="56"/>
      <c r="U8" s="55"/>
      <c r="V8" s="55"/>
      <c r="W8" s="55"/>
      <c r="X8" s="127"/>
      <c r="Y8" s="127"/>
      <c r="Z8" s="127"/>
      <c r="AA8" s="137"/>
      <c r="AB8" s="137"/>
      <c r="AC8" s="137"/>
    </row>
    <row r="9" spans="1:29" s="26" customFormat="1" ht="27.75" customHeight="1" thickBot="1">
      <c r="A9" s="27" t="s">
        <v>1</v>
      </c>
      <c r="B9" s="113" t="s">
        <v>19</v>
      </c>
      <c r="C9" s="105" t="s">
        <v>163</v>
      </c>
      <c r="D9" s="22"/>
      <c r="E9" s="22"/>
      <c r="F9" s="122" t="s">
        <v>168</v>
      </c>
      <c r="G9" s="119"/>
      <c r="H9" s="22">
        <v>111</v>
      </c>
      <c r="I9" s="22">
        <v>33</v>
      </c>
      <c r="J9" s="22">
        <v>78</v>
      </c>
      <c r="K9" s="22">
        <v>12</v>
      </c>
      <c r="L9" s="22">
        <v>8</v>
      </c>
      <c r="M9" s="46">
        <v>4</v>
      </c>
      <c r="N9" s="22"/>
      <c r="O9" s="37">
        <v>8</v>
      </c>
      <c r="P9" s="38">
        <v>4</v>
      </c>
      <c r="Q9" s="38">
        <v>1</v>
      </c>
      <c r="R9" s="42"/>
      <c r="S9" s="61"/>
      <c r="T9" s="61"/>
      <c r="U9" s="60"/>
      <c r="V9" s="60"/>
      <c r="W9" s="60"/>
      <c r="X9" s="128"/>
      <c r="Y9" s="128"/>
      <c r="Z9" s="128"/>
      <c r="AA9" s="138"/>
      <c r="AB9" s="138"/>
      <c r="AC9" s="138"/>
    </row>
    <row r="10" spans="1:29" s="26" customFormat="1" ht="34.5" customHeight="1" thickBot="1">
      <c r="A10" s="29" t="s">
        <v>22</v>
      </c>
      <c r="B10" s="114" t="s">
        <v>114</v>
      </c>
      <c r="C10" s="118"/>
      <c r="D10" s="115"/>
      <c r="E10" s="103" t="s">
        <v>165</v>
      </c>
      <c r="F10" s="46"/>
      <c r="G10" s="124"/>
      <c r="H10" s="46">
        <v>168</v>
      </c>
      <c r="I10" s="46">
        <v>51</v>
      </c>
      <c r="J10" s="46">
        <v>117</v>
      </c>
      <c r="K10" s="46">
        <v>14</v>
      </c>
      <c r="L10" s="46">
        <v>10</v>
      </c>
      <c r="M10" s="46">
        <v>4</v>
      </c>
      <c r="N10" s="46"/>
      <c r="O10" s="37">
        <v>10</v>
      </c>
      <c r="P10" s="38">
        <v>4</v>
      </c>
      <c r="Q10" s="38"/>
      <c r="R10" s="42"/>
      <c r="S10" s="61"/>
      <c r="T10" s="61"/>
      <c r="U10" s="60"/>
      <c r="V10" s="60"/>
      <c r="W10" s="60"/>
      <c r="X10" s="128"/>
      <c r="Y10" s="128"/>
      <c r="Z10" s="128"/>
      <c r="AA10" s="138"/>
      <c r="AB10" s="138"/>
      <c r="AC10" s="138"/>
    </row>
    <row r="11" spans="1:29" s="26" customFormat="1" ht="19.5" customHeight="1" thickBot="1">
      <c r="A11" s="48" t="s">
        <v>23</v>
      </c>
      <c r="B11" s="48" t="s">
        <v>18</v>
      </c>
      <c r="C11" s="119"/>
      <c r="D11" s="47"/>
      <c r="E11" s="51" t="s">
        <v>165</v>
      </c>
      <c r="F11" s="47"/>
      <c r="G11" s="47"/>
      <c r="H11" s="47">
        <v>111</v>
      </c>
      <c r="I11" s="47">
        <v>33</v>
      </c>
      <c r="J11" s="47">
        <v>78</v>
      </c>
      <c r="K11" s="47">
        <v>10</v>
      </c>
      <c r="L11" s="47"/>
      <c r="M11" s="47">
        <v>10</v>
      </c>
      <c r="N11" s="51"/>
      <c r="O11" s="37"/>
      <c r="P11" s="38">
        <v>10</v>
      </c>
      <c r="Q11" s="38"/>
      <c r="R11" s="42"/>
      <c r="S11" s="61"/>
      <c r="T11" s="61"/>
      <c r="U11" s="60"/>
      <c r="V11" s="60"/>
      <c r="W11" s="60"/>
      <c r="X11" s="128"/>
      <c r="Y11" s="128"/>
      <c r="Z11" s="128"/>
      <c r="AA11" s="138"/>
      <c r="AB11" s="138"/>
      <c r="AC11" s="138"/>
    </row>
    <row r="12" spans="1:29" s="26" customFormat="1" ht="33" customHeight="1" thickBot="1">
      <c r="A12" s="49" t="s">
        <v>24</v>
      </c>
      <c r="B12" s="120" t="s">
        <v>37</v>
      </c>
      <c r="C12" s="108"/>
      <c r="D12" s="103"/>
      <c r="E12" s="22" t="s">
        <v>165</v>
      </c>
      <c r="F12" s="22" t="s">
        <v>167</v>
      </c>
      <c r="G12" s="22"/>
      <c r="H12" s="22">
        <v>167</v>
      </c>
      <c r="I12" s="22">
        <v>50</v>
      </c>
      <c r="J12" s="22">
        <v>117</v>
      </c>
      <c r="K12" s="22">
        <v>14</v>
      </c>
      <c r="L12" s="22">
        <v>10</v>
      </c>
      <c r="M12" s="22">
        <v>4</v>
      </c>
      <c r="N12" s="22"/>
      <c r="O12" s="37">
        <v>10</v>
      </c>
      <c r="P12" s="38">
        <v>4</v>
      </c>
      <c r="Q12" s="38">
        <v>1</v>
      </c>
      <c r="R12" s="42"/>
      <c r="S12" s="61"/>
      <c r="T12" s="61"/>
      <c r="U12" s="60"/>
      <c r="V12" s="60"/>
      <c r="W12" s="60"/>
      <c r="X12" s="128"/>
      <c r="Y12" s="128"/>
      <c r="Z12" s="128"/>
      <c r="AA12" s="138"/>
      <c r="AB12" s="138"/>
      <c r="AC12" s="138"/>
    </row>
    <row r="13" spans="1:29" s="26" customFormat="1" ht="31.5" customHeight="1" thickBot="1">
      <c r="A13" s="49" t="s">
        <v>25</v>
      </c>
      <c r="B13" s="48" t="s">
        <v>179</v>
      </c>
      <c r="C13" s="105"/>
      <c r="D13" s="51"/>
      <c r="E13" s="22" t="s">
        <v>164</v>
      </c>
      <c r="F13" s="22"/>
      <c r="G13" s="22"/>
      <c r="H13" s="22">
        <v>167</v>
      </c>
      <c r="I13" s="22">
        <v>50</v>
      </c>
      <c r="J13" s="22">
        <v>117</v>
      </c>
      <c r="K13" s="22">
        <v>14</v>
      </c>
      <c r="L13" s="22">
        <v>12</v>
      </c>
      <c r="M13" s="22">
        <v>2</v>
      </c>
      <c r="N13" s="22"/>
      <c r="O13" s="37">
        <v>12</v>
      </c>
      <c r="P13" s="38">
        <v>2</v>
      </c>
      <c r="Q13" s="38"/>
      <c r="R13" s="42"/>
      <c r="S13" s="61"/>
      <c r="T13" s="61"/>
      <c r="U13" s="60"/>
      <c r="V13" s="60"/>
      <c r="W13" s="60"/>
      <c r="X13" s="128"/>
      <c r="Y13" s="128"/>
      <c r="Z13" s="128"/>
      <c r="AA13" s="138"/>
      <c r="AB13" s="138"/>
      <c r="AC13" s="138"/>
    </row>
    <row r="14" spans="1:29" s="26" customFormat="1" ht="21" customHeight="1" thickBot="1">
      <c r="A14" s="27" t="s">
        <v>26</v>
      </c>
      <c r="B14" s="28" t="s">
        <v>30</v>
      </c>
      <c r="C14" s="121" t="s">
        <v>163</v>
      </c>
      <c r="D14" s="22"/>
      <c r="E14" s="22"/>
      <c r="F14" s="103" t="s">
        <v>169</v>
      </c>
      <c r="G14" s="22"/>
      <c r="H14" s="22">
        <v>248</v>
      </c>
      <c r="I14" s="22">
        <v>75</v>
      </c>
      <c r="J14" s="22">
        <v>173</v>
      </c>
      <c r="K14" s="22">
        <v>16</v>
      </c>
      <c r="L14" s="22">
        <v>10</v>
      </c>
      <c r="M14" s="22">
        <v>6</v>
      </c>
      <c r="N14" s="22"/>
      <c r="O14" s="37">
        <v>10</v>
      </c>
      <c r="P14" s="38">
        <v>6</v>
      </c>
      <c r="Q14" s="38">
        <v>1</v>
      </c>
      <c r="R14" s="42"/>
      <c r="S14" s="61"/>
      <c r="T14" s="61"/>
      <c r="U14" s="60"/>
      <c r="V14" s="60"/>
      <c r="W14" s="60"/>
      <c r="X14" s="128"/>
      <c r="Y14" s="128"/>
      <c r="Z14" s="128"/>
      <c r="AA14" s="138"/>
      <c r="AB14" s="138"/>
      <c r="AC14" s="138"/>
    </row>
    <row r="15" spans="1:29" s="26" customFormat="1" ht="32.25" customHeight="1" thickBot="1">
      <c r="A15" s="27" t="s">
        <v>27</v>
      </c>
      <c r="B15" s="28" t="s">
        <v>29</v>
      </c>
      <c r="C15" s="22"/>
      <c r="D15" s="22"/>
      <c r="E15" s="122"/>
      <c r="F15" s="105" t="s">
        <v>168</v>
      </c>
      <c r="G15" s="22"/>
      <c r="H15" s="22">
        <v>111</v>
      </c>
      <c r="I15" s="22">
        <v>33</v>
      </c>
      <c r="J15" s="22">
        <v>78</v>
      </c>
      <c r="K15" s="22">
        <v>10</v>
      </c>
      <c r="L15" s="22"/>
      <c r="M15" s="22">
        <v>10</v>
      </c>
      <c r="N15" s="22"/>
      <c r="O15" s="37"/>
      <c r="P15" s="38">
        <v>10</v>
      </c>
      <c r="Q15" s="38">
        <v>1</v>
      </c>
      <c r="R15" s="42"/>
      <c r="S15" s="61"/>
      <c r="T15" s="61"/>
      <c r="U15" s="60"/>
      <c r="V15" s="60"/>
      <c r="W15" s="60"/>
      <c r="X15" s="128"/>
      <c r="Y15" s="128"/>
      <c r="Z15" s="128"/>
      <c r="AA15" s="138"/>
      <c r="AB15" s="138"/>
      <c r="AC15" s="138"/>
    </row>
    <row r="16" spans="1:29" s="26" customFormat="1" ht="33" customHeight="1" thickBot="1">
      <c r="A16" s="27" t="s">
        <v>31</v>
      </c>
      <c r="B16" s="28" t="s">
        <v>20</v>
      </c>
      <c r="C16" s="22"/>
      <c r="D16" s="22"/>
      <c r="E16" s="22" t="s">
        <v>187</v>
      </c>
      <c r="F16" s="22"/>
      <c r="G16" s="22"/>
      <c r="H16" s="22">
        <v>234</v>
      </c>
      <c r="I16" s="22">
        <v>117</v>
      </c>
      <c r="J16" s="22">
        <v>117</v>
      </c>
      <c r="K16" s="22">
        <v>20</v>
      </c>
      <c r="L16" s="22"/>
      <c r="M16" s="22">
        <v>20</v>
      </c>
      <c r="N16" s="22"/>
      <c r="O16" s="37"/>
      <c r="P16" s="38">
        <v>20</v>
      </c>
      <c r="Q16" s="38">
        <v>1</v>
      </c>
      <c r="R16" s="42"/>
      <c r="S16" s="61"/>
      <c r="T16" s="61"/>
      <c r="U16" s="60"/>
      <c r="V16" s="60"/>
      <c r="W16" s="60"/>
      <c r="X16" s="128"/>
      <c r="Y16" s="128"/>
      <c r="Z16" s="128"/>
      <c r="AA16" s="138"/>
      <c r="AB16" s="138"/>
      <c r="AC16" s="138"/>
    </row>
    <row r="17" spans="1:29" s="26" customFormat="1" ht="21" customHeight="1" thickBot="1">
      <c r="A17" s="27" t="s">
        <v>34</v>
      </c>
      <c r="B17" s="28" t="s">
        <v>21</v>
      </c>
      <c r="C17" s="22"/>
      <c r="D17" s="22"/>
      <c r="E17" s="22" t="s">
        <v>165</v>
      </c>
      <c r="F17" s="22"/>
      <c r="G17" s="22"/>
      <c r="H17" s="22">
        <v>100</v>
      </c>
      <c r="I17" s="22">
        <v>30</v>
      </c>
      <c r="J17" s="22">
        <v>70</v>
      </c>
      <c r="K17" s="22">
        <v>10</v>
      </c>
      <c r="L17" s="22"/>
      <c r="M17" s="22">
        <v>10</v>
      </c>
      <c r="N17" s="22"/>
      <c r="O17" s="37"/>
      <c r="P17" s="38">
        <v>10</v>
      </c>
      <c r="Q17" s="38"/>
      <c r="R17" s="42"/>
      <c r="S17" s="61"/>
      <c r="T17" s="61"/>
      <c r="U17" s="60"/>
      <c r="V17" s="60"/>
      <c r="W17" s="60"/>
      <c r="X17" s="128"/>
      <c r="Y17" s="128"/>
      <c r="Z17" s="128"/>
      <c r="AA17" s="138"/>
      <c r="AB17" s="138"/>
      <c r="AC17" s="138"/>
    </row>
    <row r="18" spans="1:29" s="26" customFormat="1" ht="55.5" customHeight="1" thickBot="1">
      <c r="A18" s="24" t="s">
        <v>181</v>
      </c>
      <c r="B18" s="25" t="s">
        <v>33</v>
      </c>
      <c r="C18" s="21"/>
      <c r="D18" s="21"/>
      <c r="E18" s="21"/>
      <c r="F18" s="21"/>
      <c r="G18" s="21"/>
      <c r="H18" s="21">
        <v>688</v>
      </c>
      <c r="I18" s="21">
        <v>229</v>
      </c>
      <c r="J18" s="21">
        <v>459</v>
      </c>
      <c r="K18" s="21">
        <f>SUM(K19:K21)</f>
        <v>40</v>
      </c>
      <c r="L18" s="21">
        <f>SUM(L19:L21)</f>
        <v>28</v>
      </c>
      <c r="M18" s="21">
        <f>SUM(M19:M21)</f>
        <v>12</v>
      </c>
      <c r="N18" s="21"/>
      <c r="O18" s="35">
        <f>SUM(O19:O21)</f>
        <v>28</v>
      </c>
      <c r="P18" s="36">
        <f>SUM(P19:P21)</f>
        <v>12</v>
      </c>
      <c r="Q18" s="36">
        <v>2</v>
      </c>
      <c r="R18" s="41"/>
      <c r="S18" s="65"/>
      <c r="T18" s="65"/>
      <c r="U18" s="64"/>
      <c r="V18" s="64"/>
      <c r="W18" s="64"/>
      <c r="X18" s="129"/>
      <c r="Y18" s="129"/>
      <c r="Z18" s="129"/>
      <c r="AA18" s="137"/>
      <c r="AB18" s="137"/>
      <c r="AC18" s="137"/>
    </row>
    <row r="19" spans="1:29" s="26" customFormat="1" ht="20.25" customHeight="1" thickBot="1">
      <c r="A19" s="27" t="s">
        <v>182</v>
      </c>
      <c r="B19" s="28" t="s">
        <v>180</v>
      </c>
      <c r="C19" s="22"/>
      <c r="D19" s="22"/>
      <c r="E19" s="22" t="s">
        <v>164</v>
      </c>
      <c r="F19" s="22"/>
      <c r="G19" s="22"/>
      <c r="H19" s="22">
        <v>234</v>
      </c>
      <c r="I19" s="22">
        <v>78</v>
      </c>
      <c r="J19" s="22">
        <v>156</v>
      </c>
      <c r="K19" s="22">
        <v>14</v>
      </c>
      <c r="L19" s="22">
        <v>10</v>
      </c>
      <c r="M19" s="22">
        <v>4</v>
      </c>
      <c r="N19" s="22"/>
      <c r="O19" s="37">
        <v>10</v>
      </c>
      <c r="P19" s="38">
        <v>4</v>
      </c>
      <c r="Q19" s="38">
        <v>1</v>
      </c>
      <c r="R19" s="42"/>
      <c r="S19" s="61"/>
      <c r="T19" s="61"/>
      <c r="U19" s="60"/>
      <c r="V19" s="60"/>
      <c r="W19" s="60"/>
      <c r="X19" s="128"/>
      <c r="Y19" s="128"/>
      <c r="Z19" s="128"/>
      <c r="AA19" s="138"/>
      <c r="AB19" s="138"/>
      <c r="AC19" s="138"/>
    </row>
    <row r="20" spans="1:29" s="26" customFormat="1" ht="19.5" customHeight="1" thickBot="1">
      <c r="A20" s="27" t="s">
        <v>183</v>
      </c>
      <c r="B20" s="28" t="s">
        <v>185</v>
      </c>
      <c r="C20" s="22"/>
      <c r="D20" s="22"/>
      <c r="E20" s="22" t="s">
        <v>165</v>
      </c>
      <c r="F20" s="22"/>
      <c r="G20" s="22"/>
      <c r="H20" s="22">
        <v>234</v>
      </c>
      <c r="I20" s="22">
        <v>78</v>
      </c>
      <c r="J20" s="22">
        <v>156</v>
      </c>
      <c r="K20" s="22">
        <v>12</v>
      </c>
      <c r="L20" s="22">
        <v>8</v>
      </c>
      <c r="M20" s="22">
        <v>4</v>
      </c>
      <c r="N20" s="22"/>
      <c r="O20" s="37">
        <v>8</v>
      </c>
      <c r="P20" s="38">
        <v>4</v>
      </c>
      <c r="Q20" s="38"/>
      <c r="R20" s="42"/>
      <c r="S20" s="61"/>
      <c r="T20" s="61"/>
      <c r="U20" s="60"/>
      <c r="V20" s="60"/>
      <c r="W20" s="60"/>
      <c r="X20" s="128"/>
      <c r="Y20" s="128"/>
      <c r="Z20" s="128"/>
      <c r="AA20" s="138"/>
      <c r="AB20" s="138"/>
      <c r="AC20" s="138"/>
    </row>
    <row r="21" spans="1:29" s="26" customFormat="1" ht="19.5" customHeight="1" thickBot="1">
      <c r="A21" s="27" t="s">
        <v>184</v>
      </c>
      <c r="B21" s="28" t="s">
        <v>186</v>
      </c>
      <c r="C21" s="22" t="s">
        <v>166</v>
      </c>
      <c r="D21" s="22"/>
      <c r="E21" s="22"/>
      <c r="F21" s="22" t="s">
        <v>168</v>
      </c>
      <c r="G21" s="22"/>
      <c r="H21" s="22">
        <v>220</v>
      </c>
      <c r="I21" s="22">
        <v>73</v>
      </c>
      <c r="J21" s="22">
        <v>147</v>
      </c>
      <c r="K21" s="22">
        <v>14</v>
      </c>
      <c r="L21" s="22">
        <v>10</v>
      </c>
      <c r="M21" s="22">
        <v>4</v>
      </c>
      <c r="N21" s="22"/>
      <c r="O21" s="37">
        <v>10</v>
      </c>
      <c r="P21" s="38">
        <v>4</v>
      </c>
      <c r="Q21" s="38">
        <v>1</v>
      </c>
      <c r="R21" s="42"/>
      <c r="S21" s="61">
        <f>SUM(R22:S22)</f>
        <v>160</v>
      </c>
      <c r="T21" s="61"/>
      <c r="U21" s="60"/>
      <c r="V21" s="60">
        <f>SUM(U22:V22)</f>
        <v>160</v>
      </c>
      <c r="W21" s="60"/>
      <c r="X21" s="128"/>
      <c r="Y21" s="128">
        <f>SUM(X22:Y22)</f>
        <v>160</v>
      </c>
      <c r="Z21" s="128"/>
      <c r="AA21" s="138"/>
      <c r="AB21" s="138">
        <f>SUM(AA22:AB22)</f>
        <v>160</v>
      </c>
      <c r="AC21" s="138"/>
    </row>
    <row r="22" spans="1:29" s="23" customFormat="1" ht="40.5" customHeight="1" thickBot="1">
      <c r="A22" s="87"/>
      <c r="B22" s="88" t="s">
        <v>115</v>
      </c>
      <c r="C22" s="89"/>
      <c r="D22" s="89"/>
      <c r="E22" s="89"/>
      <c r="F22" s="89"/>
      <c r="G22" s="89"/>
      <c r="H22" s="89">
        <v>4644</v>
      </c>
      <c r="I22" s="89">
        <v>1548</v>
      </c>
      <c r="J22" s="89">
        <v>3096</v>
      </c>
      <c r="K22" s="89">
        <v>590</v>
      </c>
      <c r="L22" s="89">
        <v>357</v>
      </c>
      <c r="M22" s="89">
        <v>233</v>
      </c>
      <c r="N22" s="89">
        <v>6</v>
      </c>
      <c r="O22" s="90"/>
      <c r="P22" s="91"/>
      <c r="Q22" s="91"/>
      <c r="R22" s="92">
        <f aca="true" t="shared" si="0" ref="R22:AC22">SUM(R23,R34,R39)</f>
        <v>86</v>
      </c>
      <c r="S22" s="92">
        <f t="shared" si="0"/>
        <v>74</v>
      </c>
      <c r="T22" s="92">
        <f t="shared" si="0"/>
        <v>7</v>
      </c>
      <c r="U22" s="93">
        <f t="shared" si="0"/>
        <v>88</v>
      </c>
      <c r="V22" s="93">
        <f t="shared" si="0"/>
        <v>72</v>
      </c>
      <c r="W22" s="93">
        <f t="shared" si="0"/>
        <v>0</v>
      </c>
      <c r="X22" s="130">
        <f t="shared" si="0"/>
        <v>84</v>
      </c>
      <c r="Y22" s="130">
        <f t="shared" si="0"/>
        <v>76</v>
      </c>
      <c r="Z22" s="130">
        <f t="shared" si="0"/>
        <v>1</v>
      </c>
      <c r="AA22" s="139">
        <f t="shared" si="0"/>
        <v>84</v>
      </c>
      <c r="AB22" s="139">
        <f t="shared" si="0"/>
        <v>76</v>
      </c>
      <c r="AC22" s="139">
        <f t="shared" si="0"/>
        <v>1</v>
      </c>
    </row>
    <row r="23" spans="1:29" s="23" customFormat="1" ht="54" customHeight="1" thickBot="1">
      <c r="A23" s="94" t="s">
        <v>2</v>
      </c>
      <c r="B23" s="95" t="s">
        <v>116</v>
      </c>
      <c r="C23" s="96"/>
      <c r="D23" s="96"/>
      <c r="E23" s="96"/>
      <c r="F23" s="96"/>
      <c r="G23" s="96"/>
      <c r="H23" s="96">
        <f>SUM(H24:H33)</f>
        <v>1321</v>
      </c>
      <c r="I23" s="96">
        <f>SUM(I24:I33)</f>
        <v>534</v>
      </c>
      <c r="J23" s="96">
        <f>SUM(J24:J33)</f>
        <v>829</v>
      </c>
      <c r="K23" s="96">
        <f>SUM(L23:M23)</f>
        <v>132</v>
      </c>
      <c r="L23" s="96">
        <f>SUM(L24:L33)</f>
        <v>62</v>
      </c>
      <c r="M23" s="96">
        <f>SUM(M24:M33)</f>
        <v>70</v>
      </c>
      <c r="N23" s="96"/>
      <c r="O23" s="97"/>
      <c r="P23" s="93"/>
      <c r="Q23" s="93"/>
      <c r="R23" s="98">
        <f aca="true" t="shared" si="1" ref="R23:AC23">SUM(R24:R33)</f>
        <v>52</v>
      </c>
      <c r="S23" s="98">
        <f t="shared" si="1"/>
        <v>38</v>
      </c>
      <c r="T23" s="98">
        <f t="shared" si="1"/>
        <v>2</v>
      </c>
      <c r="U23" s="99">
        <f t="shared" si="1"/>
        <v>12</v>
      </c>
      <c r="V23" s="99">
        <f t="shared" si="1"/>
        <v>12</v>
      </c>
      <c r="W23" s="99">
        <f t="shared" si="1"/>
        <v>0</v>
      </c>
      <c r="X23" s="131">
        <f t="shared" si="1"/>
        <v>2</v>
      </c>
      <c r="Y23" s="131">
        <f t="shared" si="1"/>
        <v>10</v>
      </c>
      <c r="Z23" s="131">
        <f t="shared" si="1"/>
        <v>1</v>
      </c>
      <c r="AA23" s="140">
        <f t="shared" si="1"/>
        <v>0</v>
      </c>
      <c r="AB23" s="140">
        <f t="shared" si="1"/>
        <v>10</v>
      </c>
      <c r="AC23" s="140">
        <f t="shared" si="1"/>
        <v>0</v>
      </c>
    </row>
    <row r="24" spans="1:29" s="26" customFormat="1" ht="33" customHeight="1" thickBot="1">
      <c r="A24" s="27" t="s">
        <v>3</v>
      </c>
      <c r="B24" s="28" t="s">
        <v>35</v>
      </c>
      <c r="C24" s="58"/>
      <c r="D24" s="58"/>
      <c r="E24" s="22" t="s">
        <v>164</v>
      </c>
      <c r="F24" s="22" t="s">
        <v>167</v>
      </c>
      <c r="G24" s="58"/>
      <c r="H24" s="74">
        <v>68</v>
      </c>
      <c r="I24" s="74">
        <v>17</v>
      </c>
      <c r="J24" s="74">
        <v>51</v>
      </c>
      <c r="K24" s="22">
        <v>14</v>
      </c>
      <c r="L24" s="22">
        <v>10</v>
      </c>
      <c r="M24" s="22">
        <v>4</v>
      </c>
      <c r="N24" s="58"/>
      <c r="O24" s="67"/>
      <c r="P24" s="66"/>
      <c r="Q24" s="66"/>
      <c r="R24" s="61"/>
      <c r="S24" s="61"/>
      <c r="T24" s="61"/>
      <c r="U24" s="38">
        <v>10</v>
      </c>
      <c r="V24" s="38">
        <v>4</v>
      </c>
      <c r="W24" s="60"/>
      <c r="X24" s="128"/>
      <c r="Y24" s="128"/>
      <c r="Z24" s="128"/>
      <c r="AA24" s="138"/>
      <c r="AB24" s="138"/>
      <c r="AC24" s="138"/>
    </row>
    <row r="25" spans="1:29" s="26" customFormat="1" ht="23.25" customHeight="1" thickBot="1">
      <c r="A25" s="27" t="s">
        <v>38</v>
      </c>
      <c r="B25" s="28" t="s">
        <v>37</v>
      </c>
      <c r="C25" s="22" t="s">
        <v>166</v>
      </c>
      <c r="D25" s="58"/>
      <c r="E25" s="58"/>
      <c r="F25" s="58"/>
      <c r="G25" s="58"/>
      <c r="H25" s="74">
        <v>68</v>
      </c>
      <c r="I25" s="74">
        <v>17</v>
      </c>
      <c r="J25" s="74">
        <v>51</v>
      </c>
      <c r="K25" s="22">
        <v>12</v>
      </c>
      <c r="L25" s="22">
        <v>8</v>
      </c>
      <c r="M25" s="22">
        <v>4</v>
      </c>
      <c r="N25" s="58"/>
      <c r="O25" s="63"/>
      <c r="P25" s="64"/>
      <c r="Q25" s="64"/>
      <c r="R25" s="42">
        <v>8</v>
      </c>
      <c r="S25" s="42">
        <v>4</v>
      </c>
      <c r="T25" s="61"/>
      <c r="U25" s="60"/>
      <c r="V25" s="60"/>
      <c r="W25" s="60"/>
      <c r="X25" s="128"/>
      <c r="Y25" s="128"/>
      <c r="Z25" s="128"/>
      <c r="AA25" s="138"/>
      <c r="AB25" s="138"/>
      <c r="AC25" s="138"/>
    </row>
    <row r="26" spans="1:29" s="26" customFormat="1" ht="21.75" customHeight="1" thickBot="1">
      <c r="A26" s="27" t="s">
        <v>39</v>
      </c>
      <c r="B26" s="28" t="s">
        <v>36</v>
      </c>
      <c r="C26" s="22" t="s">
        <v>166</v>
      </c>
      <c r="D26" s="58"/>
      <c r="E26" s="58"/>
      <c r="F26" s="58"/>
      <c r="G26" s="58"/>
      <c r="H26" s="74">
        <v>68</v>
      </c>
      <c r="I26" s="74">
        <v>17</v>
      </c>
      <c r="J26" s="74">
        <v>51</v>
      </c>
      <c r="K26" s="22">
        <v>12</v>
      </c>
      <c r="L26" s="22">
        <v>6</v>
      </c>
      <c r="M26" s="22">
        <v>6</v>
      </c>
      <c r="N26" s="58"/>
      <c r="O26" s="59"/>
      <c r="P26" s="60"/>
      <c r="Q26" s="60"/>
      <c r="R26" s="42">
        <v>6</v>
      </c>
      <c r="S26" s="42">
        <v>6</v>
      </c>
      <c r="T26" s="61">
        <v>1</v>
      </c>
      <c r="U26" s="60"/>
      <c r="V26" s="60"/>
      <c r="W26" s="60"/>
      <c r="X26" s="128"/>
      <c r="Y26" s="128"/>
      <c r="Z26" s="128"/>
      <c r="AA26" s="138"/>
      <c r="AB26" s="138"/>
      <c r="AC26" s="138"/>
    </row>
    <row r="27" spans="1:29" s="26" customFormat="1" ht="52.5" customHeight="1" thickBot="1">
      <c r="A27" s="27" t="s">
        <v>40</v>
      </c>
      <c r="B27" s="28" t="s">
        <v>18</v>
      </c>
      <c r="C27" s="58"/>
      <c r="D27" s="58"/>
      <c r="E27" s="22" t="s">
        <v>244</v>
      </c>
      <c r="F27" s="58"/>
      <c r="G27" s="58"/>
      <c r="H27" s="80">
        <v>257</v>
      </c>
      <c r="I27" s="80">
        <v>67</v>
      </c>
      <c r="J27" s="80">
        <v>190</v>
      </c>
      <c r="K27" s="22">
        <v>24</v>
      </c>
      <c r="L27" s="22">
        <v>6</v>
      </c>
      <c r="M27" s="22">
        <v>18</v>
      </c>
      <c r="N27" s="58"/>
      <c r="O27" s="59"/>
      <c r="P27" s="60"/>
      <c r="Q27" s="60"/>
      <c r="R27" s="42">
        <v>2</v>
      </c>
      <c r="S27" s="42">
        <v>4</v>
      </c>
      <c r="T27" s="42"/>
      <c r="U27" s="38">
        <v>2</v>
      </c>
      <c r="V27" s="38">
        <v>4</v>
      </c>
      <c r="W27" s="38"/>
      <c r="X27" s="132">
        <v>2</v>
      </c>
      <c r="Y27" s="132">
        <v>4</v>
      </c>
      <c r="Z27" s="128">
        <v>1</v>
      </c>
      <c r="AA27" s="141"/>
      <c r="AB27" s="141">
        <v>6</v>
      </c>
      <c r="AC27" s="138"/>
    </row>
    <row r="28" spans="1:29" s="26" customFormat="1" ht="19.5" customHeight="1" thickBot="1">
      <c r="A28" s="27" t="s">
        <v>41</v>
      </c>
      <c r="B28" s="28" t="s">
        <v>20</v>
      </c>
      <c r="C28" s="58"/>
      <c r="D28" s="58"/>
      <c r="E28" s="58"/>
      <c r="F28" s="58"/>
      <c r="G28" s="58"/>
      <c r="H28" s="74">
        <v>564</v>
      </c>
      <c r="I28" s="74">
        <v>282</v>
      </c>
      <c r="J28" s="74">
        <v>282</v>
      </c>
      <c r="K28" s="22">
        <v>24</v>
      </c>
      <c r="L28" s="22">
        <v>2</v>
      </c>
      <c r="M28" s="22">
        <v>22</v>
      </c>
      <c r="N28" s="58"/>
      <c r="O28" s="59"/>
      <c r="P28" s="60"/>
      <c r="Q28" s="60"/>
      <c r="R28" s="81">
        <v>2</v>
      </c>
      <c r="S28" s="72">
        <v>8</v>
      </c>
      <c r="T28" s="72"/>
      <c r="U28" s="38"/>
      <c r="V28" s="38">
        <v>4</v>
      </c>
      <c r="W28" s="38"/>
      <c r="X28" s="132"/>
      <c r="Y28" s="132">
        <v>6</v>
      </c>
      <c r="Z28" s="132"/>
      <c r="AA28" s="141"/>
      <c r="AB28" s="141">
        <v>4</v>
      </c>
      <c r="AC28" s="138"/>
    </row>
    <row r="29" spans="1:29" s="23" customFormat="1" ht="24" customHeight="1" thickBot="1">
      <c r="A29" s="27"/>
      <c r="B29" s="31" t="s">
        <v>143</v>
      </c>
      <c r="C29" s="58"/>
      <c r="D29" s="58"/>
      <c r="E29" s="58"/>
      <c r="F29" s="58"/>
      <c r="G29" s="58"/>
      <c r="H29" s="22"/>
      <c r="I29" s="22"/>
      <c r="J29" s="22"/>
      <c r="K29" s="58"/>
      <c r="L29" s="58"/>
      <c r="M29" s="58"/>
      <c r="N29" s="58"/>
      <c r="O29" s="59"/>
      <c r="P29" s="60"/>
      <c r="Q29" s="60"/>
      <c r="R29" s="61"/>
      <c r="S29" s="61"/>
      <c r="T29" s="61"/>
      <c r="U29" s="60"/>
      <c r="V29" s="60"/>
      <c r="W29" s="60"/>
      <c r="X29" s="128"/>
      <c r="Y29" s="128"/>
      <c r="Z29" s="128"/>
      <c r="AA29" s="138"/>
      <c r="AB29" s="138"/>
      <c r="AC29" s="138"/>
    </row>
    <row r="30" spans="1:29" s="26" customFormat="1" ht="31.5" customHeight="1" thickBot="1">
      <c r="A30" s="27" t="s">
        <v>92</v>
      </c>
      <c r="B30" s="28" t="s">
        <v>88</v>
      </c>
      <c r="C30" s="22" t="s">
        <v>166</v>
      </c>
      <c r="D30" s="58"/>
      <c r="E30" s="58"/>
      <c r="F30" s="58"/>
      <c r="G30" s="58"/>
      <c r="H30" s="74">
        <v>89</v>
      </c>
      <c r="I30" s="74">
        <v>23</v>
      </c>
      <c r="J30" s="74">
        <v>66</v>
      </c>
      <c r="K30" s="22">
        <v>12</v>
      </c>
      <c r="L30" s="22">
        <v>8</v>
      </c>
      <c r="M30" s="22">
        <v>4</v>
      </c>
      <c r="N30" s="22"/>
      <c r="O30" s="37"/>
      <c r="P30" s="38"/>
      <c r="Q30" s="38"/>
      <c r="R30" s="81">
        <v>8</v>
      </c>
      <c r="S30" s="72">
        <v>4</v>
      </c>
      <c r="T30" s="72">
        <v>1</v>
      </c>
      <c r="U30" s="60"/>
      <c r="V30" s="60"/>
      <c r="W30" s="60"/>
      <c r="X30" s="128"/>
      <c r="Y30" s="128"/>
      <c r="Z30" s="128"/>
      <c r="AA30" s="138"/>
      <c r="AB30" s="138"/>
      <c r="AC30" s="138"/>
    </row>
    <row r="31" spans="1:29" s="26" customFormat="1" ht="36" customHeight="1" thickBot="1">
      <c r="A31" s="27" t="s">
        <v>93</v>
      </c>
      <c r="B31" s="73" t="s">
        <v>89</v>
      </c>
      <c r="C31" s="58"/>
      <c r="D31" s="58"/>
      <c r="E31" s="22" t="s">
        <v>164</v>
      </c>
      <c r="F31" s="58"/>
      <c r="G31" s="58"/>
      <c r="H31" s="80">
        <v>89</v>
      </c>
      <c r="I31" s="80">
        <v>23</v>
      </c>
      <c r="J31" s="80">
        <v>66</v>
      </c>
      <c r="K31" s="22">
        <v>12</v>
      </c>
      <c r="L31" s="22">
        <v>8</v>
      </c>
      <c r="M31" s="22">
        <v>4</v>
      </c>
      <c r="N31" s="22"/>
      <c r="O31" s="37"/>
      <c r="P31" s="38"/>
      <c r="Q31" s="38"/>
      <c r="R31" s="42">
        <v>10</v>
      </c>
      <c r="S31" s="42">
        <v>4</v>
      </c>
      <c r="T31" s="42"/>
      <c r="U31" s="60"/>
      <c r="V31" s="60"/>
      <c r="W31" s="60"/>
      <c r="X31" s="128"/>
      <c r="Y31" s="128"/>
      <c r="Z31" s="128"/>
      <c r="AA31" s="138"/>
      <c r="AB31" s="138"/>
      <c r="AC31" s="138"/>
    </row>
    <row r="32" spans="1:29" s="26" customFormat="1" ht="21.75" customHeight="1" thickBot="1">
      <c r="A32" s="27" t="s">
        <v>94</v>
      </c>
      <c r="B32" s="73" t="s">
        <v>90</v>
      </c>
      <c r="C32" s="58"/>
      <c r="D32" s="58"/>
      <c r="E32" s="22" t="s">
        <v>165</v>
      </c>
      <c r="F32" s="58"/>
      <c r="G32" s="58"/>
      <c r="H32" s="74">
        <v>59</v>
      </c>
      <c r="I32" s="74">
        <v>44</v>
      </c>
      <c r="J32" s="74">
        <v>38</v>
      </c>
      <c r="K32" s="22">
        <v>12</v>
      </c>
      <c r="L32" s="22">
        <v>8</v>
      </c>
      <c r="M32" s="22">
        <v>4</v>
      </c>
      <c r="N32" s="22"/>
      <c r="O32" s="37"/>
      <c r="P32" s="38"/>
      <c r="Q32" s="38"/>
      <c r="R32" s="42">
        <v>8</v>
      </c>
      <c r="S32" s="42">
        <v>4</v>
      </c>
      <c r="T32" s="61"/>
      <c r="U32" s="60"/>
      <c r="V32" s="60"/>
      <c r="W32" s="60"/>
      <c r="X32" s="128"/>
      <c r="Y32" s="128"/>
      <c r="Z32" s="128"/>
      <c r="AA32" s="138"/>
      <c r="AB32" s="138"/>
      <c r="AC32" s="138"/>
    </row>
    <row r="33" spans="1:29" s="26" customFormat="1" ht="21.75" customHeight="1" thickBot="1">
      <c r="A33" s="27" t="s">
        <v>95</v>
      </c>
      <c r="B33" s="73" t="s">
        <v>91</v>
      </c>
      <c r="C33" s="58"/>
      <c r="D33" s="58"/>
      <c r="E33" s="22" t="s">
        <v>164</v>
      </c>
      <c r="F33" s="58"/>
      <c r="G33" s="58"/>
      <c r="H33" s="74">
        <v>59</v>
      </c>
      <c r="I33" s="74">
        <v>44</v>
      </c>
      <c r="J33" s="74">
        <v>34</v>
      </c>
      <c r="K33" s="22">
        <v>12</v>
      </c>
      <c r="L33" s="22">
        <v>6</v>
      </c>
      <c r="M33" s="22">
        <v>4</v>
      </c>
      <c r="N33" s="22"/>
      <c r="O33" s="37"/>
      <c r="P33" s="38"/>
      <c r="Q33" s="38"/>
      <c r="R33" s="42">
        <v>8</v>
      </c>
      <c r="S33" s="42">
        <v>4</v>
      </c>
      <c r="T33" s="61"/>
      <c r="U33" s="60"/>
      <c r="V33" s="60"/>
      <c r="W33" s="60"/>
      <c r="X33" s="128"/>
      <c r="Y33" s="128"/>
      <c r="Z33" s="128"/>
      <c r="AA33" s="138"/>
      <c r="AB33" s="138"/>
      <c r="AC33" s="138"/>
    </row>
    <row r="34" spans="1:29" s="30" customFormat="1" ht="38.25" customHeight="1" thickBot="1">
      <c r="A34" s="94" t="s">
        <v>4</v>
      </c>
      <c r="B34" s="95" t="s">
        <v>117</v>
      </c>
      <c r="C34" s="96"/>
      <c r="D34" s="96"/>
      <c r="E34" s="96"/>
      <c r="F34" s="96"/>
      <c r="G34" s="96"/>
      <c r="H34" s="96">
        <f aca="true" t="shared" si="2" ref="H34:M34">SUM(H35:H38)</f>
        <v>310</v>
      </c>
      <c r="I34" s="96">
        <f t="shared" si="2"/>
        <v>104</v>
      </c>
      <c r="J34" s="96">
        <f t="shared" si="2"/>
        <v>206</v>
      </c>
      <c r="K34" s="96">
        <f t="shared" si="2"/>
        <v>56</v>
      </c>
      <c r="L34" s="96">
        <f t="shared" si="2"/>
        <v>20</v>
      </c>
      <c r="M34" s="96">
        <f t="shared" si="2"/>
        <v>36</v>
      </c>
      <c r="N34" s="96"/>
      <c r="O34" s="90"/>
      <c r="P34" s="91"/>
      <c r="Q34" s="91"/>
      <c r="R34" s="98">
        <f aca="true" t="shared" si="3" ref="R34:AC34">SUM(R35:R38)</f>
        <v>8</v>
      </c>
      <c r="S34" s="98">
        <f t="shared" si="3"/>
        <v>12</v>
      </c>
      <c r="T34" s="98">
        <f t="shared" si="3"/>
        <v>2</v>
      </c>
      <c r="U34" s="99">
        <f t="shared" si="3"/>
        <v>10</v>
      </c>
      <c r="V34" s="99">
        <f t="shared" si="3"/>
        <v>10</v>
      </c>
      <c r="W34" s="99">
        <f t="shared" si="3"/>
        <v>0</v>
      </c>
      <c r="X34" s="131">
        <f t="shared" si="3"/>
        <v>2</v>
      </c>
      <c r="Y34" s="131">
        <f t="shared" si="3"/>
        <v>14</v>
      </c>
      <c r="Z34" s="131">
        <f t="shared" si="3"/>
        <v>0</v>
      </c>
      <c r="AA34" s="140">
        <f t="shared" si="3"/>
        <v>0</v>
      </c>
      <c r="AB34" s="140">
        <f t="shared" si="3"/>
        <v>0</v>
      </c>
      <c r="AC34" s="140">
        <f t="shared" si="3"/>
        <v>0</v>
      </c>
    </row>
    <row r="35" spans="1:29" s="26" customFormat="1" ht="22.5" customHeight="1" thickBot="1">
      <c r="A35" s="27" t="s">
        <v>5</v>
      </c>
      <c r="B35" s="28" t="s">
        <v>30</v>
      </c>
      <c r="C35" s="22"/>
      <c r="D35" s="58"/>
      <c r="E35" s="22" t="s">
        <v>165</v>
      </c>
      <c r="F35" s="58"/>
      <c r="G35" s="58"/>
      <c r="H35" s="74">
        <v>77</v>
      </c>
      <c r="I35" s="74">
        <v>26</v>
      </c>
      <c r="J35" s="74">
        <v>51</v>
      </c>
      <c r="K35" s="22">
        <v>12</v>
      </c>
      <c r="L35" s="22">
        <v>6</v>
      </c>
      <c r="M35" s="22">
        <v>6</v>
      </c>
      <c r="N35" s="22"/>
      <c r="O35" s="37"/>
      <c r="P35" s="38"/>
      <c r="Q35" s="38"/>
      <c r="R35" s="42">
        <v>6</v>
      </c>
      <c r="S35" s="42">
        <v>6</v>
      </c>
      <c r="T35" s="42">
        <v>1</v>
      </c>
      <c r="U35" s="60"/>
      <c r="V35" s="60"/>
      <c r="W35" s="60"/>
      <c r="X35" s="128"/>
      <c r="Y35" s="128"/>
      <c r="Z35" s="128"/>
      <c r="AA35" s="138"/>
      <c r="AB35" s="138"/>
      <c r="AC35" s="138"/>
    </row>
    <row r="36" spans="1:29" s="26" customFormat="1" ht="33.75" customHeight="1" thickBot="1">
      <c r="A36" s="27" t="s">
        <v>42</v>
      </c>
      <c r="B36" s="28" t="s">
        <v>29</v>
      </c>
      <c r="C36" s="22" t="s">
        <v>239</v>
      </c>
      <c r="D36" s="58"/>
      <c r="E36" s="22" t="s">
        <v>234</v>
      </c>
      <c r="F36" s="58"/>
      <c r="G36" s="58"/>
      <c r="H36" s="80">
        <v>182</v>
      </c>
      <c r="I36" s="80">
        <v>61</v>
      </c>
      <c r="J36" s="80">
        <v>121</v>
      </c>
      <c r="K36" s="22">
        <v>34</v>
      </c>
      <c r="L36" s="22">
        <v>6</v>
      </c>
      <c r="M36" s="22">
        <v>28</v>
      </c>
      <c r="N36" s="22"/>
      <c r="O36" s="35"/>
      <c r="P36" s="36"/>
      <c r="Q36" s="36"/>
      <c r="R36" s="42">
        <v>2</v>
      </c>
      <c r="S36" s="42">
        <v>6</v>
      </c>
      <c r="T36" s="42">
        <v>1</v>
      </c>
      <c r="U36" s="38">
        <v>2</v>
      </c>
      <c r="V36" s="38">
        <v>8</v>
      </c>
      <c r="W36" s="60"/>
      <c r="X36" s="132">
        <v>2</v>
      </c>
      <c r="Y36" s="132">
        <v>14</v>
      </c>
      <c r="Z36" s="128"/>
      <c r="AA36" s="138"/>
      <c r="AB36" s="141" t="s">
        <v>218</v>
      </c>
      <c r="AC36" s="138"/>
    </row>
    <row r="37" spans="1:29" s="23" customFormat="1" ht="21" customHeight="1" thickBot="1">
      <c r="A37" s="27"/>
      <c r="B37" s="31" t="s">
        <v>143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3"/>
      <c r="P37" s="64"/>
      <c r="Q37" s="64"/>
      <c r="R37" s="61"/>
      <c r="S37" s="61"/>
      <c r="T37" s="61"/>
      <c r="U37" s="60"/>
      <c r="V37" s="60"/>
      <c r="W37" s="60"/>
      <c r="X37" s="128"/>
      <c r="Y37" s="128"/>
      <c r="Z37" s="128"/>
      <c r="AA37" s="138"/>
      <c r="AB37" s="138"/>
      <c r="AC37" s="138"/>
    </row>
    <row r="38" spans="1:29" s="26" customFormat="1" ht="38.25" customHeight="1" thickBot="1">
      <c r="A38" s="27" t="s">
        <v>96</v>
      </c>
      <c r="B38" s="28" t="s">
        <v>87</v>
      </c>
      <c r="C38" s="58"/>
      <c r="D38" s="58"/>
      <c r="E38" s="22" t="s">
        <v>165</v>
      </c>
      <c r="F38" s="58"/>
      <c r="G38" s="58"/>
      <c r="H38" s="80">
        <v>51</v>
      </c>
      <c r="I38" s="80">
        <v>17</v>
      </c>
      <c r="J38" s="80">
        <v>34</v>
      </c>
      <c r="K38" s="22">
        <v>10</v>
      </c>
      <c r="L38" s="22">
        <v>8</v>
      </c>
      <c r="M38" s="22">
        <v>2</v>
      </c>
      <c r="N38" s="22"/>
      <c r="O38" s="37"/>
      <c r="P38" s="38"/>
      <c r="Q38" s="38"/>
      <c r="R38" s="42"/>
      <c r="S38" s="42"/>
      <c r="T38" s="61"/>
      <c r="U38" s="38">
        <v>8</v>
      </c>
      <c r="V38" s="38">
        <v>2</v>
      </c>
      <c r="W38" s="60"/>
      <c r="X38" s="128"/>
      <c r="Y38" s="128"/>
      <c r="Z38" s="128"/>
      <c r="AA38" s="138"/>
      <c r="AB38" s="138"/>
      <c r="AC38" s="138"/>
    </row>
    <row r="39" spans="1:29" s="23" customFormat="1" ht="21.75" customHeight="1" thickBot="1">
      <c r="A39" s="94" t="s">
        <v>6</v>
      </c>
      <c r="B39" s="95" t="s">
        <v>118</v>
      </c>
      <c r="C39" s="96"/>
      <c r="D39" s="96">
        <v>1</v>
      </c>
      <c r="E39" s="96"/>
      <c r="F39" s="96"/>
      <c r="G39" s="96"/>
      <c r="H39" s="96">
        <v>3303</v>
      </c>
      <c r="I39" s="96">
        <v>1101</v>
      </c>
      <c r="J39" s="96">
        <v>2202</v>
      </c>
      <c r="K39" s="96">
        <v>408</v>
      </c>
      <c r="L39" s="96">
        <v>240</v>
      </c>
      <c r="M39" s="96">
        <v>168</v>
      </c>
      <c r="N39" s="96">
        <v>6</v>
      </c>
      <c r="O39" s="90"/>
      <c r="P39" s="91"/>
      <c r="Q39" s="91"/>
      <c r="R39" s="98">
        <f>SUM(R40)</f>
        <v>26</v>
      </c>
      <c r="S39" s="98">
        <f>SUM(S40)</f>
        <v>24</v>
      </c>
      <c r="T39" s="98">
        <f>SUM(T40,T57)</f>
        <v>3</v>
      </c>
      <c r="U39" s="99">
        <f aca="true" t="shared" si="4" ref="U39:AC39">SUM(U40,U56)</f>
        <v>66</v>
      </c>
      <c r="V39" s="99">
        <f t="shared" si="4"/>
        <v>50</v>
      </c>
      <c r="W39" s="99">
        <f t="shared" si="4"/>
        <v>0</v>
      </c>
      <c r="X39" s="131">
        <f t="shared" si="4"/>
        <v>80</v>
      </c>
      <c r="Y39" s="131">
        <f t="shared" si="4"/>
        <v>52</v>
      </c>
      <c r="Z39" s="131">
        <f t="shared" si="4"/>
        <v>0</v>
      </c>
      <c r="AA39" s="140">
        <f t="shared" si="4"/>
        <v>84</v>
      </c>
      <c r="AB39" s="140">
        <f t="shared" si="4"/>
        <v>66</v>
      </c>
      <c r="AC39" s="140">
        <f t="shared" si="4"/>
        <v>1</v>
      </c>
    </row>
    <row r="40" spans="1:29" s="30" customFormat="1" ht="33" customHeight="1" thickBot="1">
      <c r="A40" s="94">
        <v>8</v>
      </c>
      <c r="B40" s="95" t="s">
        <v>119</v>
      </c>
      <c r="C40" s="96"/>
      <c r="D40" s="96"/>
      <c r="E40" s="96"/>
      <c r="F40" s="96"/>
      <c r="G40" s="96"/>
      <c r="H40" s="96">
        <f>SUM(H41:H46)</f>
        <v>783</v>
      </c>
      <c r="I40" s="96">
        <f>SUM(I41:I46)</f>
        <v>260</v>
      </c>
      <c r="J40" s="96">
        <f>SUM(J41:J46)</f>
        <v>523</v>
      </c>
      <c r="K40" s="96">
        <f>SUM(L40:M40)</f>
        <v>118</v>
      </c>
      <c r="L40" s="96">
        <f>SUM(L41:L46)</f>
        <v>76</v>
      </c>
      <c r="M40" s="96">
        <f>SUM(M41:M46)</f>
        <v>42</v>
      </c>
      <c r="N40" s="96"/>
      <c r="O40" s="90"/>
      <c r="P40" s="91"/>
      <c r="Q40" s="91"/>
      <c r="R40" s="98">
        <f aca="true" t="shared" si="5" ref="R40:AC40">SUM(R41:R55)</f>
        <v>26</v>
      </c>
      <c r="S40" s="98">
        <f t="shared" si="5"/>
        <v>24</v>
      </c>
      <c r="T40" s="98">
        <f t="shared" si="5"/>
        <v>3</v>
      </c>
      <c r="U40" s="99">
        <f t="shared" si="5"/>
        <v>56</v>
      </c>
      <c r="V40" s="99">
        <f t="shared" si="5"/>
        <v>48</v>
      </c>
      <c r="W40" s="99">
        <f t="shared" si="5"/>
        <v>0</v>
      </c>
      <c r="X40" s="131">
        <f t="shared" si="5"/>
        <v>44</v>
      </c>
      <c r="Y40" s="131">
        <f t="shared" si="5"/>
        <v>30</v>
      </c>
      <c r="Z40" s="131">
        <f t="shared" si="5"/>
        <v>0</v>
      </c>
      <c r="AA40" s="140">
        <f t="shared" si="5"/>
        <v>40</v>
      </c>
      <c r="AB40" s="140">
        <f t="shared" si="5"/>
        <v>34</v>
      </c>
      <c r="AC40" s="140">
        <f t="shared" si="5"/>
        <v>0</v>
      </c>
    </row>
    <row r="41" spans="1:29" s="26" customFormat="1" ht="31.5" customHeight="1" thickBot="1">
      <c r="A41" s="27" t="s">
        <v>120</v>
      </c>
      <c r="B41" s="28" t="s">
        <v>43</v>
      </c>
      <c r="C41" s="22" t="s">
        <v>233</v>
      </c>
      <c r="D41" s="58"/>
      <c r="E41" s="22" t="s">
        <v>236</v>
      </c>
      <c r="F41" s="58"/>
      <c r="G41" s="58"/>
      <c r="H41" s="80">
        <v>175</v>
      </c>
      <c r="I41" s="80">
        <v>58</v>
      </c>
      <c r="J41" s="80">
        <v>117</v>
      </c>
      <c r="K41" s="22">
        <v>26</v>
      </c>
      <c r="L41" s="22">
        <v>16</v>
      </c>
      <c r="M41" s="22">
        <v>10</v>
      </c>
      <c r="N41" s="22"/>
      <c r="O41" s="35"/>
      <c r="P41" s="36"/>
      <c r="Q41" s="36"/>
      <c r="R41" s="42">
        <v>8</v>
      </c>
      <c r="S41" s="42">
        <v>4</v>
      </c>
      <c r="T41" s="42">
        <v>1</v>
      </c>
      <c r="U41" s="38">
        <v>8</v>
      </c>
      <c r="V41" s="38">
        <v>6</v>
      </c>
      <c r="W41" s="60"/>
      <c r="X41" s="128"/>
      <c r="Y41" s="128"/>
      <c r="Z41" s="128"/>
      <c r="AA41" s="138"/>
      <c r="AB41" s="138"/>
      <c r="AC41" s="138"/>
    </row>
    <row r="42" spans="1:29" s="26" customFormat="1" ht="43.5" customHeight="1" thickBot="1">
      <c r="A42" s="27" t="s">
        <v>121</v>
      </c>
      <c r="B42" s="28" t="s">
        <v>122</v>
      </c>
      <c r="C42" s="22" t="s">
        <v>233</v>
      </c>
      <c r="D42" s="58"/>
      <c r="E42" s="22" t="s">
        <v>235</v>
      </c>
      <c r="F42" s="58"/>
      <c r="G42" s="58"/>
      <c r="H42" s="80">
        <v>183</v>
      </c>
      <c r="I42" s="80">
        <v>61</v>
      </c>
      <c r="J42" s="80">
        <v>122</v>
      </c>
      <c r="K42" s="22">
        <v>24</v>
      </c>
      <c r="L42" s="22">
        <v>16</v>
      </c>
      <c r="M42" s="22">
        <v>8</v>
      </c>
      <c r="N42" s="22"/>
      <c r="O42" s="35"/>
      <c r="P42" s="36"/>
      <c r="Q42" s="36"/>
      <c r="R42" s="42">
        <v>8</v>
      </c>
      <c r="S42" s="42">
        <v>2</v>
      </c>
      <c r="T42" s="42">
        <v>1</v>
      </c>
      <c r="U42" s="38">
        <v>8</v>
      </c>
      <c r="V42" s="38">
        <v>6</v>
      </c>
      <c r="W42" s="60"/>
      <c r="X42" s="128"/>
      <c r="Y42" s="128"/>
      <c r="Z42" s="128"/>
      <c r="AA42" s="138"/>
      <c r="AB42" s="138"/>
      <c r="AC42" s="138"/>
    </row>
    <row r="43" spans="1:29" s="26" customFormat="1" ht="34.5" customHeight="1" thickBot="1">
      <c r="A43" s="27" t="s">
        <v>123</v>
      </c>
      <c r="B43" s="28" t="s">
        <v>188</v>
      </c>
      <c r="C43" s="22" t="s">
        <v>233</v>
      </c>
      <c r="D43" s="58"/>
      <c r="E43" s="22" t="s">
        <v>237</v>
      </c>
      <c r="F43" s="58"/>
      <c r="G43" s="58"/>
      <c r="H43" s="80">
        <v>183</v>
      </c>
      <c r="I43" s="80">
        <v>61</v>
      </c>
      <c r="J43" s="80">
        <v>122</v>
      </c>
      <c r="K43" s="22">
        <v>24</v>
      </c>
      <c r="L43" s="22">
        <v>16</v>
      </c>
      <c r="M43" s="22">
        <v>8</v>
      </c>
      <c r="N43" s="22"/>
      <c r="O43" s="37"/>
      <c r="P43" s="38"/>
      <c r="Q43" s="38"/>
      <c r="R43" s="42">
        <v>6</v>
      </c>
      <c r="S43" s="42">
        <v>2</v>
      </c>
      <c r="T43" s="42">
        <v>1</v>
      </c>
      <c r="U43" s="38">
        <v>10</v>
      </c>
      <c r="V43" s="38">
        <v>6</v>
      </c>
      <c r="W43" s="60"/>
      <c r="X43" s="132"/>
      <c r="Y43" s="132"/>
      <c r="Z43" s="128"/>
      <c r="AA43" s="138"/>
      <c r="AB43" s="138"/>
      <c r="AC43" s="138"/>
    </row>
    <row r="44" spans="1:29" s="26" customFormat="1" ht="37.5" customHeight="1" thickBot="1">
      <c r="A44" s="27" t="s">
        <v>124</v>
      </c>
      <c r="B44" s="28" t="s">
        <v>189</v>
      </c>
      <c r="C44" s="58"/>
      <c r="D44" s="58"/>
      <c r="E44" s="22" t="s">
        <v>164</v>
      </c>
      <c r="F44" s="58"/>
      <c r="G44" s="58"/>
      <c r="H44" s="80">
        <v>85</v>
      </c>
      <c r="I44" s="80">
        <v>28</v>
      </c>
      <c r="J44" s="80">
        <v>57</v>
      </c>
      <c r="K44" s="22">
        <v>22</v>
      </c>
      <c r="L44" s="22">
        <v>16</v>
      </c>
      <c r="M44" s="22">
        <v>6</v>
      </c>
      <c r="N44" s="22"/>
      <c r="O44" s="37"/>
      <c r="P44" s="38"/>
      <c r="Q44" s="38"/>
      <c r="R44" s="42"/>
      <c r="S44" s="42"/>
      <c r="T44" s="42"/>
      <c r="U44" s="38"/>
      <c r="V44" s="38"/>
      <c r="W44" s="38"/>
      <c r="X44" s="132"/>
      <c r="Y44" s="132"/>
      <c r="Z44" s="132"/>
      <c r="AA44" s="141">
        <v>16</v>
      </c>
      <c r="AB44" s="141">
        <v>6</v>
      </c>
      <c r="AC44" s="138"/>
    </row>
    <row r="45" spans="1:29" s="26" customFormat="1" ht="45.75" customHeight="1" thickBot="1">
      <c r="A45" s="27" t="s">
        <v>125</v>
      </c>
      <c r="B45" s="28" t="s">
        <v>190</v>
      </c>
      <c r="C45" s="58"/>
      <c r="D45" s="58"/>
      <c r="E45" s="22" t="s">
        <v>165</v>
      </c>
      <c r="F45" s="58"/>
      <c r="G45" s="58"/>
      <c r="H45" s="80">
        <v>85</v>
      </c>
      <c r="I45" s="80">
        <v>28</v>
      </c>
      <c r="J45" s="80">
        <v>57</v>
      </c>
      <c r="K45" s="22">
        <v>10</v>
      </c>
      <c r="L45" s="22">
        <v>8</v>
      </c>
      <c r="M45" s="22">
        <v>2</v>
      </c>
      <c r="N45" s="22"/>
      <c r="O45" s="37"/>
      <c r="P45" s="38"/>
      <c r="Q45" s="38"/>
      <c r="R45" s="42"/>
      <c r="S45" s="42"/>
      <c r="T45" s="42"/>
      <c r="U45" s="38">
        <v>8</v>
      </c>
      <c r="V45" s="38">
        <v>2</v>
      </c>
      <c r="W45" s="38"/>
      <c r="X45" s="132"/>
      <c r="Y45" s="132"/>
      <c r="Z45" s="128"/>
      <c r="AA45" s="138"/>
      <c r="AB45" s="138"/>
      <c r="AC45" s="138"/>
    </row>
    <row r="46" spans="1:29" s="26" customFormat="1" ht="56.25" customHeight="1" thickBot="1">
      <c r="A46" s="27" t="s">
        <v>126</v>
      </c>
      <c r="B46" s="28" t="s">
        <v>191</v>
      </c>
      <c r="C46" s="58"/>
      <c r="D46" s="58"/>
      <c r="E46" s="22" t="s">
        <v>164</v>
      </c>
      <c r="F46" s="58"/>
      <c r="G46" s="58"/>
      <c r="H46" s="80">
        <v>72</v>
      </c>
      <c r="I46" s="80">
        <v>24</v>
      </c>
      <c r="J46" s="80">
        <v>48</v>
      </c>
      <c r="K46" s="22">
        <v>12</v>
      </c>
      <c r="L46" s="22">
        <v>4</v>
      </c>
      <c r="M46" s="22">
        <v>8</v>
      </c>
      <c r="N46" s="22"/>
      <c r="O46" s="37"/>
      <c r="P46" s="38"/>
      <c r="Q46" s="38"/>
      <c r="R46" s="42"/>
      <c r="S46" s="42"/>
      <c r="T46" s="42"/>
      <c r="U46" s="38">
        <v>4</v>
      </c>
      <c r="V46" s="38">
        <v>8</v>
      </c>
      <c r="W46" s="38"/>
      <c r="X46" s="132"/>
      <c r="Y46" s="132"/>
      <c r="Z46" s="128"/>
      <c r="AA46" s="138"/>
      <c r="AB46" s="138"/>
      <c r="AC46" s="138"/>
    </row>
    <row r="47" spans="1:29" s="26" customFormat="1" ht="26.25" customHeight="1" thickBot="1">
      <c r="A47" s="27" t="s">
        <v>127</v>
      </c>
      <c r="B47" s="28" t="s">
        <v>192</v>
      </c>
      <c r="C47" s="58"/>
      <c r="D47" s="58"/>
      <c r="E47" s="22" t="s">
        <v>164</v>
      </c>
      <c r="F47" s="58"/>
      <c r="G47" s="58"/>
      <c r="H47" s="82">
        <v>48</v>
      </c>
      <c r="I47" s="82">
        <v>16</v>
      </c>
      <c r="J47" s="82">
        <v>32</v>
      </c>
      <c r="K47" s="22">
        <v>12</v>
      </c>
      <c r="L47" s="22">
        <v>10</v>
      </c>
      <c r="M47" s="22">
        <v>2</v>
      </c>
      <c r="N47" s="22"/>
      <c r="O47" s="37"/>
      <c r="P47" s="38"/>
      <c r="Q47" s="38"/>
      <c r="R47" s="42"/>
      <c r="S47" s="42"/>
      <c r="T47" s="42"/>
      <c r="U47" s="38"/>
      <c r="V47" s="38"/>
      <c r="W47" s="38"/>
      <c r="X47" s="132">
        <v>10</v>
      </c>
      <c r="Y47" s="132">
        <v>2</v>
      </c>
      <c r="Z47" s="128"/>
      <c r="AA47" s="138"/>
      <c r="AB47" s="138"/>
      <c r="AC47" s="138"/>
    </row>
    <row r="48" spans="1:29" s="26" customFormat="1" ht="82.5" customHeight="1" thickBot="1">
      <c r="A48" s="27" t="s">
        <v>128</v>
      </c>
      <c r="B48" s="28" t="s">
        <v>193</v>
      </c>
      <c r="C48" s="22" t="s">
        <v>243</v>
      </c>
      <c r="D48" s="58"/>
      <c r="E48" s="58"/>
      <c r="F48" s="58"/>
      <c r="G48" s="100"/>
      <c r="H48" s="101">
        <v>1305</v>
      </c>
      <c r="I48" s="102">
        <v>435</v>
      </c>
      <c r="J48" s="101">
        <v>870</v>
      </c>
      <c r="K48" s="103">
        <v>78</v>
      </c>
      <c r="L48" s="103">
        <v>16</v>
      </c>
      <c r="M48" s="103">
        <v>62</v>
      </c>
      <c r="N48" s="22"/>
      <c r="O48" s="37"/>
      <c r="P48" s="38"/>
      <c r="Q48" s="38"/>
      <c r="R48" s="42">
        <v>4</v>
      </c>
      <c r="S48" s="42">
        <v>16</v>
      </c>
      <c r="T48" s="42"/>
      <c r="U48" s="38">
        <v>2</v>
      </c>
      <c r="V48" s="38">
        <v>14</v>
      </c>
      <c r="W48" s="38"/>
      <c r="X48" s="132">
        <v>4</v>
      </c>
      <c r="Y48" s="132">
        <v>12</v>
      </c>
      <c r="Z48" s="132"/>
      <c r="AA48" s="141">
        <v>6</v>
      </c>
      <c r="AB48" s="141">
        <v>20</v>
      </c>
      <c r="AC48" s="138"/>
    </row>
    <row r="49" spans="1:29" s="26" customFormat="1" ht="54.75" customHeight="1" thickBot="1">
      <c r="A49" s="27" t="s">
        <v>194</v>
      </c>
      <c r="B49" s="28" t="s">
        <v>44</v>
      </c>
      <c r="C49" s="58"/>
      <c r="D49" s="58"/>
      <c r="E49" s="22" t="s">
        <v>164</v>
      </c>
      <c r="F49" s="75"/>
      <c r="G49" s="104"/>
      <c r="H49" s="105">
        <v>66</v>
      </c>
      <c r="I49" s="106">
        <v>22</v>
      </c>
      <c r="J49" s="105">
        <v>44</v>
      </c>
      <c r="K49" s="47">
        <v>18</v>
      </c>
      <c r="L49" s="47">
        <v>12</v>
      </c>
      <c r="M49" s="51">
        <v>6</v>
      </c>
      <c r="N49" s="22"/>
      <c r="O49" s="37"/>
      <c r="P49" s="38"/>
      <c r="Q49" s="38"/>
      <c r="R49" s="42"/>
      <c r="S49" s="42"/>
      <c r="T49" s="42"/>
      <c r="U49" s="38"/>
      <c r="V49" s="38"/>
      <c r="W49" s="38"/>
      <c r="X49" s="132">
        <v>12</v>
      </c>
      <c r="Y49" s="128">
        <v>6</v>
      </c>
      <c r="Z49" s="128"/>
      <c r="AA49" s="138"/>
      <c r="AB49" s="138"/>
      <c r="AC49" s="138"/>
    </row>
    <row r="50" spans="1:29" s="26" customFormat="1" ht="34.5" customHeight="1" thickBot="1">
      <c r="A50" s="27" t="s">
        <v>195</v>
      </c>
      <c r="B50" s="28" t="s">
        <v>196</v>
      </c>
      <c r="C50" s="58"/>
      <c r="D50" s="58"/>
      <c r="E50" s="22" t="s">
        <v>165</v>
      </c>
      <c r="F50" s="107"/>
      <c r="G50" s="100"/>
      <c r="H50" s="108">
        <v>51</v>
      </c>
      <c r="I50" s="109">
        <v>17</v>
      </c>
      <c r="J50" s="108">
        <v>34</v>
      </c>
      <c r="K50" s="103">
        <v>14</v>
      </c>
      <c r="L50" s="103">
        <v>8</v>
      </c>
      <c r="M50" s="22">
        <v>6</v>
      </c>
      <c r="N50" s="22"/>
      <c r="O50" s="37"/>
      <c r="P50" s="38"/>
      <c r="Q50" s="38"/>
      <c r="R50" s="42"/>
      <c r="S50" s="42"/>
      <c r="T50" s="42"/>
      <c r="U50" s="38"/>
      <c r="V50" s="38"/>
      <c r="W50" s="38"/>
      <c r="X50" s="132">
        <v>8</v>
      </c>
      <c r="Y50" s="132">
        <v>6</v>
      </c>
      <c r="Z50" s="128"/>
      <c r="AA50" s="138"/>
      <c r="AB50" s="138"/>
      <c r="AC50" s="138"/>
    </row>
    <row r="51" spans="1:29" s="26" customFormat="1" ht="34.5" customHeight="1" thickBot="1">
      <c r="A51" s="27" t="s">
        <v>197</v>
      </c>
      <c r="B51" s="28" t="s">
        <v>45</v>
      </c>
      <c r="C51" s="58"/>
      <c r="D51" s="58"/>
      <c r="E51" s="22" t="s">
        <v>165</v>
      </c>
      <c r="F51" s="110"/>
      <c r="G51" s="111"/>
      <c r="H51" s="105">
        <v>108</v>
      </c>
      <c r="I51" s="106">
        <v>36</v>
      </c>
      <c r="J51" s="105">
        <v>72</v>
      </c>
      <c r="K51" s="47">
        <v>12</v>
      </c>
      <c r="L51" s="51">
        <v>8</v>
      </c>
      <c r="M51" s="22">
        <v>4</v>
      </c>
      <c r="N51" s="22"/>
      <c r="O51" s="37"/>
      <c r="P51" s="38"/>
      <c r="Q51" s="38"/>
      <c r="R51" s="42"/>
      <c r="S51" s="42"/>
      <c r="T51" s="42"/>
      <c r="U51" s="38">
        <v>8</v>
      </c>
      <c r="V51" s="38">
        <v>4</v>
      </c>
      <c r="W51" s="60"/>
      <c r="X51" s="128"/>
      <c r="Y51" s="128"/>
      <c r="Z51" s="128"/>
      <c r="AA51" s="138"/>
      <c r="AB51" s="138"/>
      <c r="AC51" s="138"/>
    </row>
    <row r="52" spans="1:29" s="23" customFormat="1" ht="23.25" customHeight="1" thickBot="1">
      <c r="A52" s="57"/>
      <c r="B52" s="31" t="s">
        <v>143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  <c r="P52" s="60"/>
      <c r="Q52" s="60"/>
      <c r="R52" s="61"/>
      <c r="S52" s="61"/>
      <c r="T52" s="61"/>
      <c r="U52" s="60"/>
      <c r="V52" s="60"/>
      <c r="W52" s="60"/>
      <c r="X52" s="128"/>
      <c r="Y52" s="128"/>
      <c r="Z52" s="128"/>
      <c r="AA52" s="138"/>
      <c r="AB52" s="138"/>
      <c r="AC52" s="138"/>
    </row>
    <row r="53" spans="1:29" s="26" customFormat="1" ht="30.75" customHeight="1" thickBot="1">
      <c r="A53" s="27" t="s">
        <v>198</v>
      </c>
      <c r="B53" s="28" t="s">
        <v>97</v>
      </c>
      <c r="C53" s="58"/>
      <c r="D53" s="58"/>
      <c r="E53" s="22" t="s">
        <v>164</v>
      </c>
      <c r="F53" s="58"/>
      <c r="G53" s="58"/>
      <c r="H53" s="80">
        <v>51</v>
      </c>
      <c r="I53" s="80">
        <v>17</v>
      </c>
      <c r="J53" s="80">
        <v>34</v>
      </c>
      <c r="K53" s="22">
        <v>10</v>
      </c>
      <c r="L53" s="22">
        <v>8</v>
      </c>
      <c r="M53" s="22">
        <v>2</v>
      </c>
      <c r="N53" s="22"/>
      <c r="O53" s="37"/>
      <c r="P53" s="38"/>
      <c r="Q53" s="38"/>
      <c r="R53" s="42"/>
      <c r="S53" s="42"/>
      <c r="T53" s="42"/>
      <c r="U53" s="83">
        <v>8</v>
      </c>
      <c r="V53" s="71">
        <v>2</v>
      </c>
      <c r="W53" s="71"/>
      <c r="X53" s="133"/>
      <c r="Y53" s="133"/>
      <c r="Z53" s="128"/>
      <c r="AA53" s="138"/>
      <c r="AB53" s="138"/>
      <c r="AC53" s="138"/>
    </row>
    <row r="54" spans="1:29" s="26" customFormat="1" ht="54.75" customHeight="1" thickBot="1">
      <c r="A54" s="27" t="s">
        <v>199</v>
      </c>
      <c r="B54" s="28" t="s">
        <v>200</v>
      </c>
      <c r="C54" s="58"/>
      <c r="D54" s="58"/>
      <c r="E54" s="22" t="s">
        <v>164</v>
      </c>
      <c r="F54" s="58"/>
      <c r="G54" s="58"/>
      <c r="H54" s="80">
        <v>57</v>
      </c>
      <c r="I54" s="80">
        <v>19</v>
      </c>
      <c r="J54" s="80">
        <v>38</v>
      </c>
      <c r="K54" s="22">
        <v>14</v>
      </c>
      <c r="L54" s="22">
        <v>10</v>
      </c>
      <c r="M54" s="22">
        <v>4</v>
      </c>
      <c r="N54" s="58"/>
      <c r="O54" s="59"/>
      <c r="P54" s="60"/>
      <c r="Q54" s="60"/>
      <c r="R54" s="61"/>
      <c r="S54" s="61"/>
      <c r="T54" s="61"/>
      <c r="U54" s="59"/>
      <c r="V54" s="60"/>
      <c r="W54" s="60"/>
      <c r="X54" s="128"/>
      <c r="Y54" s="128"/>
      <c r="Z54" s="128"/>
      <c r="AA54" s="141">
        <v>10</v>
      </c>
      <c r="AB54" s="141">
        <v>4</v>
      </c>
      <c r="AC54" s="138"/>
    </row>
    <row r="55" spans="1:29" s="26" customFormat="1" ht="53.25" customHeight="1" thickBot="1">
      <c r="A55" s="76" t="s">
        <v>201</v>
      </c>
      <c r="B55" s="73" t="s">
        <v>202</v>
      </c>
      <c r="C55" s="58"/>
      <c r="D55" s="58"/>
      <c r="E55" s="22" t="s">
        <v>245</v>
      </c>
      <c r="F55" s="58"/>
      <c r="G55" s="58"/>
      <c r="H55" s="80">
        <v>49</v>
      </c>
      <c r="I55" s="80">
        <v>16</v>
      </c>
      <c r="J55" s="80">
        <v>33</v>
      </c>
      <c r="K55" s="80">
        <v>26</v>
      </c>
      <c r="L55" s="80">
        <v>18</v>
      </c>
      <c r="M55" s="22">
        <v>8</v>
      </c>
      <c r="N55" s="22"/>
      <c r="O55" s="37"/>
      <c r="P55" s="38"/>
      <c r="Q55" s="38"/>
      <c r="R55" s="42"/>
      <c r="S55" s="42"/>
      <c r="T55" s="42"/>
      <c r="U55" s="38"/>
      <c r="V55" s="38"/>
      <c r="W55" s="60"/>
      <c r="X55" s="132">
        <v>10</v>
      </c>
      <c r="Y55" s="132">
        <v>4</v>
      </c>
      <c r="Z55" s="128"/>
      <c r="AA55" s="138">
        <v>8</v>
      </c>
      <c r="AB55" s="138">
        <v>4</v>
      </c>
      <c r="AC55" s="138"/>
    </row>
    <row r="56" spans="1:29" s="23" customFormat="1" ht="22.5" customHeight="1" thickBot="1">
      <c r="A56" s="94" t="s">
        <v>7</v>
      </c>
      <c r="B56" s="95" t="s">
        <v>8</v>
      </c>
      <c r="C56" s="96"/>
      <c r="D56" s="96"/>
      <c r="E56" s="96"/>
      <c r="F56" s="96"/>
      <c r="G56" s="96"/>
      <c r="H56" s="96">
        <v>2508</v>
      </c>
      <c r="I56" s="96">
        <v>836</v>
      </c>
      <c r="J56" s="96">
        <v>1672</v>
      </c>
      <c r="K56" s="96">
        <v>286</v>
      </c>
      <c r="L56" s="96">
        <v>158</v>
      </c>
      <c r="M56" s="96">
        <v>128</v>
      </c>
      <c r="N56" s="96"/>
      <c r="O56" s="90"/>
      <c r="P56" s="91"/>
      <c r="Q56" s="91"/>
      <c r="R56" s="98"/>
      <c r="S56" s="98"/>
      <c r="T56" s="98"/>
      <c r="U56" s="99">
        <f>SUM(U61)</f>
        <v>10</v>
      </c>
      <c r="V56" s="99">
        <f>SUM(V61)</f>
        <v>2</v>
      </c>
      <c r="W56" s="99">
        <f>SUM(W57,W61,W66)</f>
        <v>0</v>
      </c>
      <c r="X56" s="131">
        <f>SUM(X57,X61)</f>
        <v>36</v>
      </c>
      <c r="Y56" s="131">
        <f>SUM(Y57,Y61)</f>
        <v>22</v>
      </c>
      <c r="Z56" s="131">
        <f>SUM(Z57,Z61,Z66)</f>
        <v>0</v>
      </c>
      <c r="AA56" s="140">
        <f>SUM(AA57,AA61,AA66)</f>
        <v>44</v>
      </c>
      <c r="AB56" s="140">
        <f>SUM(AB57,AB61,AB66)</f>
        <v>32</v>
      </c>
      <c r="AC56" s="140">
        <f>SUM(AC57,AC61,AC66)</f>
        <v>1</v>
      </c>
    </row>
    <row r="57" spans="1:29" s="30" customFormat="1" ht="73.5" customHeight="1" thickBot="1">
      <c r="A57" s="94" t="s">
        <v>9</v>
      </c>
      <c r="B57" s="95" t="s">
        <v>203</v>
      </c>
      <c r="C57" s="96" t="s">
        <v>241</v>
      </c>
      <c r="D57" s="96"/>
      <c r="E57" s="96"/>
      <c r="F57" s="96"/>
      <c r="G57" s="96"/>
      <c r="H57" s="96">
        <f>SUM(I57:J57)</f>
        <v>411</v>
      </c>
      <c r="I57" s="96">
        <f>SUM(I58:I58)</f>
        <v>137</v>
      </c>
      <c r="J57" s="96">
        <f>SUM(J58:J58)</f>
        <v>274</v>
      </c>
      <c r="K57" s="96">
        <f>SUM(L57:M57)</f>
        <v>52</v>
      </c>
      <c r="L57" s="96">
        <f>SUM(L58:L58)</f>
        <v>32</v>
      </c>
      <c r="M57" s="96">
        <f>SUM(M58:M58)</f>
        <v>20</v>
      </c>
      <c r="N57" s="96"/>
      <c r="O57" s="90"/>
      <c r="P57" s="91"/>
      <c r="Q57" s="91"/>
      <c r="R57" s="98">
        <f>SUM(R58)</f>
        <v>0</v>
      </c>
      <c r="S57" s="98">
        <f>SUM(S58)</f>
        <v>0</v>
      </c>
      <c r="T57" s="98">
        <f>SUM(T58)</f>
        <v>0</v>
      </c>
      <c r="U57" s="99">
        <f>SUM(U58)</f>
        <v>0</v>
      </c>
      <c r="V57" s="99">
        <f aca="true" t="shared" si="6" ref="V57:AC57">SUM(V58)</f>
        <v>0</v>
      </c>
      <c r="W57" s="99">
        <f t="shared" si="6"/>
        <v>0</v>
      </c>
      <c r="X57" s="131">
        <f t="shared" si="6"/>
        <v>16</v>
      </c>
      <c r="Y57" s="131">
        <f t="shared" si="6"/>
        <v>10</v>
      </c>
      <c r="Z57" s="131">
        <f t="shared" si="6"/>
        <v>0</v>
      </c>
      <c r="AA57" s="140">
        <f t="shared" si="6"/>
        <v>16</v>
      </c>
      <c r="AB57" s="140">
        <f t="shared" si="6"/>
        <v>10</v>
      </c>
      <c r="AC57" s="140">
        <f t="shared" si="6"/>
        <v>0</v>
      </c>
    </row>
    <row r="58" spans="1:29" s="26" customFormat="1" ht="50.25" customHeight="1" thickBot="1">
      <c r="A58" s="27" t="s">
        <v>10</v>
      </c>
      <c r="B58" s="28" t="s">
        <v>204</v>
      </c>
      <c r="C58" s="62"/>
      <c r="D58" s="58"/>
      <c r="E58" s="22" t="s">
        <v>240</v>
      </c>
      <c r="F58" s="58"/>
      <c r="G58" s="58"/>
      <c r="H58" s="80">
        <v>411</v>
      </c>
      <c r="I58" s="80">
        <v>137</v>
      </c>
      <c r="J58" s="80">
        <v>274</v>
      </c>
      <c r="K58" s="22">
        <v>52</v>
      </c>
      <c r="L58" s="22">
        <v>32</v>
      </c>
      <c r="M58" s="22">
        <v>20</v>
      </c>
      <c r="N58" s="58"/>
      <c r="O58" s="63"/>
      <c r="P58" s="64"/>
      <c r="Q58" s="64"/>
      <c r="R58" s="61"/>
      <c r="S58" s="61"/>
      <c r="T58" s="61"/>
      <c r="U58" s="38"/>
      <c r="V58" s="38"/>
      <c r="W58" s="38"/>
      <c r="X58" s="132">
        <v>16</v>
      </c>
      <c r="Y58" s="132">
        <v>10</v>
      </c>
      <c r="Z58" s="128"/>
      <c r="AA58" s="138">
        <v>16</v>
      </c>
      <c r="AB58" s="138">
        <v>10</v>
      </c>
      <c r="AC58" s="138"/>
    </row>
    <row r="59" spans="1:29" s="26" customFormat="1" ht="42" customHeight="1" thickBot="1">
      <c r="A59" s="145" t="s">
        <v>129</v>
      </c>
      <c r="B59" s="146" t="s">
        <v>220</v>
      </c>
      <c r="C59" s="21"/>
      <c r="D59" s="22"/>
      <c r="E59" s="22"/>
      <c r="F59" s="22"/>
      <c r="G59" s="22"/>
      <c r="H59" s="22"/>
      <c r="I59" s="22"/>
      <c r="J59" s="80"/>
      <c r="K59" s="22"/>
      <c r="L59" s="22"/>
      <c r="M59" s="22"/>
      <c r="N59" s="22"/>
      <c r="O59" s="37"/>
      <c r="P59" s="38"/>
      <c r="Q59" s="38"/>
      <c r="R59" s="42"/>
      <c r="S59" s="42"/>
      <c r="T59" s="42"/>
      <c r="U59" s="147"/>
      <c r="V59" s="148"/>
      <c r="W59" s="38"/>
      <c r="X59" s="132"/>
      <c r="Y59" s="149" t="s">
        <v>222</v>
      </c>
      <c r="Z59" s="132"/>
      <c r="AA59" s="141"/>
      <c r="AB59" s="138"/>
      <c r="AC59" s="138"/>
    </row>
    <row r="60" spans="1:29" s="26" customFormat="1" ht="48" customHeight="1" thickBot="1">
      <c r="A60" s="145" t="s">
        <v>130</v>
      </c>
      <c r="B60" s="146" t="s">
        <v>221</v>
      </c>
      <c r="C60" s="21"/>
      <c r="D60" s="22"/>
      <c r="E60" s="22"/>
      <c r="F60" s="22"/>
      <c r="G60" s="22"/>
      <c r="H60" s="22"/>
      <c r="I60" s="22"/>
      <c r="J60" s="80"/>
      <c r="K60" s="22"/>
      <c r="L60" s="22"/>
      <c r="M60" s="22"/>
      <c r="N60" s="22"/>
      <c r="O60" s="37"/>
      <c r="P60" s="38"/>
      <c r="Q60" s="38"/>
      <c r="R60" s="42"/>
      <c r="S60" s="42"/>
      <c r="T60" s="42"/>
      <c r="U60" s="148"/>
      <c r="V60" s="148"/>
      <c r="W60" s="38"/>
      <c r="X60" s="132"/>
      <c r="Y60" s="149" t="s">
        <v>231</v>
      </c>
      <c r="Z60" s="132"/>
      <c r="AA60" s="141"/>
      <c r="AB60" s="148" t="s">
        <v>232</v>
      </c>
      <c r="AC60" s="138"/>
    </row>
    <row r="61" spans="1:29" s="30" customFormat="1" ht="96.75" customHeight="1" thickBot="1">
      <c r="A61" s="94" t="s">
        <v>46</v>
      </c>
      <c r="B61" s="95" t="s">
        <v>205</v>
      </c>
      <c r="C61" s="96" t="s">
        <v>238</v>
      </c>
      <c r="D61" s="96"/>
      <c r="E61" s="96"/>
      <c r="F61" s="96"/>
      <c r="G61" s="96"/>
      <c r="H61" s="96">
        <f>SUM(I61:J61)</f>
        <v>347</v>
      </c>
      <c r="I61" s="96">
        <f>SUM(I62:I63)</f>
        <v>116</v>
      </c>
      <c r="J61" s="96">
        <f>SUM(J62:J63)</f>
        <v>231</v>
      </c>
      <c r="K61" s="96">
        <f>SUM(L61:M61)</f>
        <v>44</v>
      </c>
      <c r="L61" s="96">
        <f>SUM(L62:L63)</f>
        <v>30</v>
      </c>
      <c r="M61" s="96">
        <f>SUM(M62:M63)</f>
        <v>14</v>
      </c>
      <c r="N61" s="96"/>
      <c r="O61" s="90"/>
      <c r="P61" s="91"/>
      <c r="Q61" s="91"/>
      <c r="R61" s="98"/>
      <c r="S61" s="98"/>
      <c r="T61" s="98"/>
      <c r="U61" s="99">
        <f>SUM(U62:U63)</f>
        <v>10</v>
      </c>
      <c r="V61" s="99">
        <f>SUM(V62:V63)</f>
        <v>2</v>
      </c>
      <c r="W61" s="99">
        <f>SUM(W62:W64)</f>
        <v>0</v>
      </c>
      <c r="X61" s="131">
        <f>SUM(X62:X63)</f>
        <v>20</v>
      </c>
      <c r="Y61" s="131">
        <f>SUM(Y62:Y63)</f>
        <v>12</v>
      </c>
      <c r="Z61" s="131"/>
      <c r="AA61" s="140"/>
      <c r="AB61" s="140"/>
      <c r="AC61" s="140"/>
    </row>
    <row r="62" spans="1:29" s="26" customFormat="1" ht="66" customHeight="1" thickBot="1">
      <c r="A62" s="27" t="s">
        <v>47</v>
      </c>
      <c r="B62" s="28" t="s">
        <v>206</v>
      </c>
      <c r="C62" s="21"/>
      <c r="D62" s="58"/>
      <c r="E62" s="22" t="s">
        <v>246</v>
      </c>
      <c r="F62" s="58"/>
      <c r="G62" s="58"/>
      <c r="H62" s="80">
        <v>245</v>
      </c>
      <c r="I62" s="80">
        <v>82</v>
      </c>
      <c r="J62" s="80">
        <v>163</v>
      </c>
      <c r="K62" s="84">
        <v>30</v>
      </c>
      <c r="L62" s="85">
        <v>22</v>
      </c>
      <c r="M62" s="85">
        <v>8</v>
      </c>
      <c r="N62" s="22"/>
      <c r="O62" s="37"/>
      <c r="P62" s="38"/>
      <c r="Q62" s="38"/>
      <c r="R62" s="42"/>
      <c r="S62" s="42"/>
      <c r="T62" s="42"/>
      <c r="U62" s="38">
        <v>10</v>
      </c>
      <c r="V62" s="38">
        <v>2</v>
      </c>
      <c r="W62" s="38"/>
      <c r="X62" s="132">
        <v>12</v>
      </c>
      <c r="Y62" s="132">
        <v>6</v>
      </c>
      <c r="Z62" s="128"/>
      <c r="AA62" s="138"/>
      <c r="AB62" s="138"/>
      <c r="AC62" s="138"/>
    </row>
    <row r="63" spans="1:29" s="26" customFormat="1" ht="50.25" customHeight="1" thickBot="1">
      <c r="A63" s="27" t="s">
        <v>48</v>
      </c>
      <c r="B63" s="28" t="s">
        <v>219</v>
      </c>
      <c r="C63" s="21"/>
      <c r="D63" s="58"/>
      <c r="E63" s="22"/>
      <c r="F63" s="58"/>
      <c r="G63" s="58"/>
      <c r="H63" s="80">
        <v>102</v>
      </c>
      <c r="I63" s="80">
        <v>34</v>
      </c>
      <c r="J63" s="80">
        <v>68</v>
      </c>
      <c r="K63" s="86">
        <v>14</v>
      </c>
      <c r="L63" s="22">
        <v>8</v>
      </c>
      <c r="M63" s="22">
        <v>6</v>
      </c>
      <c r="N63" s="22"/>
      <c r="O63" s="35"/>
      <c r="P63" s="36"/>
      <c r="Q63" s="36"/>
      <c r="R63" s="42"/>
      <c r="S63" s="42"/>
      <c r="T63" s="42"/>
      <c r="U63" s="38"/>
      <c r="V63" s="38"/>
      <c r="W63" s="38"/>
      <c r="X63" s="132">
        <v>8</v>
      </c>
      <c r="Y63" s="132">
        <v>6</v>
      </c>
      <c r="Z63" s="128"/>
      <c r="AA63" s="138"/>
      <c r="AB63" s="138"/>
      <c r="AC63" s="138"/>
    </row>
    <row r="64" spans="1:29" s="26" customFormat="1" ht="81" customHeight="1" thickBot="1">
      <c r="A64" s="145" t="s">
        <v>131</v>
      </c>
      <c r="B64" s="146" t="s">
        <v>223</v>
      </c>
      <c r="C64" s="21"/>
      <c r="D64" s="22"/>
      <c r="E64" s="22"/>
      <c r="F64" s="22"/>
      <c r="G64" s="22"/>
      <c r="H64" s="22"/>
      <c r="I64" s="22"/>
      <c r="J64" s="80"/>
      <c r="K64" s="22"/>
      <c r="L64" s="22"/>
      <c r="M64" s="22"/>
      <c r="N64" s="22"/>
      <c r="O64" s="37"/>
      <c r="P64" s="38"/>
      <c r="Q64" s="38"/>
      <c r="R64" s="42"/>
      <c r="S64" s="42"/>
      <c r="T64" s="42"/>
      <c r="U64" s="38"/>
      <c r="V64" s="38"/>
      <c r="W64" s="38"/>
      <c r="X64" s="149"/>
      <c r="Y64" s="149" t="s">
        <v>226</v>
      </c>
      <c r="Z64" s="132"/>
      <c r="AA64" s="141"/>
      <c r="AB64" s="141"/>
      <c r="AC64" s="138"/>
    </row>
    <row r="65" spans="1:29" s="26" customFormat="1" ht="84.75" customHeight="1" thickBot="1">
      <c r="A65" s="145" t="s">
        <v>224</v>
      </c>
      <c r="B65" s="146" t="s">
        <v>225</v>
      </c>
      <c r="C65" s="21"/>
      <c r="D65" s="22"/>
      <c r="E65" s="22"/>
      <c r="F65" s="22"/>
      <c r="G65" s="22"/>
      <c r="H65" s="22"/>
      <c r="I65" s="22"/>
      <c r="J65" s="80"/>
      <c r="K65" s="22"/>
      <c r="L65" s="22"/>
      <c r="M65" s="22"/>
      <c r="N65" s="22"/>
      <c r="O65" s="37"/>
      <c r="P65" s="38"/>
      <c r="Q65" s="38"/>
      <c r="R65" s="42"/>
      <c r="S65" s="42"/>
      <c r="T65" s="42"/>
      <c r="U65" s="38"/>
      <c r="V65" s="150"/>
      <c r="W65" s="38"/>
      <c r="X65" s="149" t="s">
        <v>227</v>
      </c>
      <c r="Y65" s="151" t="s">
        <v>228</v>
      </c>
      <c r="Z65" s="152"/>
      <c r="AA65" s="141"/>
      <c r="AB65" s="141"/>
      <c r="AC65" s="138"/>
    </row>
    <row r="66" spans="1:29" s="30" customFormat="1" ht="56.25" customHeight="1" thickBot="1">
      <c r="A66" s="94" t="s">
        <v>49</v>
      </c>
      <c r="B66" s="95" t="s">
        <v>207</v>
      </c>
      <c r="C66" s="96" t="s">
        <v>242</v>
      </c>
      <c r="D66" s="96"/>
      <c r="E66" s="96"/>
      <c r="F66" s="96"/>
      <c r="G66" s="96"/>
      <c r="H66" s="96">
        <v>264</v>
      </c>
      <c r="I66" s="96">
        <v>88</v>
      </c>
      <c r="J66" s="96">
        <v>176</v>
      </c>
      <c r="K66" s="96">
        <v>40</v>
      </c>
      <c r="L66" s="96">
        <f>SUM(L67:L67)</f>
        <v>28</v>
      </c>
      <c r="M66" s="96">
        <f>SUM(M67:M67)</f>
        <v>22</v>
      </c>
      <c r="N66" s="96"/>
      <c r="O66" s="90"/>
      <c r="P66" s="91"/>
      <c r="Q66" s="91"/>
      <c r="R66" s="98"/>
      <c r="S66" s="98"/>
      <c r="T66" s="98"/>
      <c r="U66" s="99"/>
      <c r="V66" s="99"/>
      <c r="W66" s="99"/>
      <c r="X66" s="131">
        <f>SUM(X67:X67)</f>
        <v>0</v>
      </c>
      <c r="Y66" s="131">
        <f>SUM(Y67:Y67)</f>
        <v>0</v>
      </c>
      <c r="Z66" s="131">
        <f>SUM(Z67:Z67)</f>
        <v>0</v>
      </c>
      <c r="AA66" s="140">
        <f>SUM(AA67)</f>
        <v>28</v>
      </c>
      <c r="AB66" s="140">
        <f>SUM(AB67)</f>
        <v>22</v>
      </c>
      <c r="AC66" s="140">
        <f>SUM(AC67)</f>
        <v>1</v>
      </c>
    </row>
    <row r="67" spans="1:29" s="26" customFormat="1" ht="81.75" customHeight="1" thickBot="1">
      <c r="A67" s="27" t="s">
        <v>50</v>
      </c>
      <c r="B67" s="28" t="s">
        <v>208</v>
      </c>
      <c r="C67" s="62"/>
      <c r="D67" s="58"/>
      <c r="E67" s="58"/>
      <c r="F67" s="22" t="s">
        <v>170</v>
      </c>
      <c r="G67" s="58"/>
      <c r="H67" s="80">
        <v>264</v>
      </c>
      <c r="I67" s="80">
        <v>88</v>
      </c>
      <c r="J67" s="80">
        <v>176</v>
      </c>
      <c r="K67" s="84">
        <v>50</v>
      </c>
      <c r="L67" s="85">
        <v>28</v>
      </c>
      <c r="M67" s="85">
        <v>22</v>
      </c>
      <c r="N67" s="22"/>
      <c r="O67" s="37"/>
      <c r="P67" s="38"/>
      <c r="Q67" s="38"/>
      <c r="R67" s="42"/>
      <c r="S67" s="42"/>
      <c r="T67" s="42"/>
      <c r="U67" s="38"/>
      <c r="V67" s="38"/>
      <c r="W67" s="38"/>
      <c r="X67" s="132"/>
      <c r="Y67" s="132"/>
      <c r="Z67" s="132"/>
      <c r="AA67" s="141">
        <v>28</v>
      </c>
      <c r="AB67" s="141">
        <v>22</v>
      </c>
      <c r="AC67" s="141">
        <v>1</v>
      </c>
    </row>
    <row r="68" spans="1:29" s="26" customFormat="1" ht="33" customHeight="1" thickBot="1">
      <c r="A68" s="145" t="s">
        <v>131</v>
      </c>
      <c r="B68" s="146" t="s">
        <v>229</v>
      </c>
      <c r="C68" s="22"/>
      <c r="D68" s="22"/>
      <c r="E68" s="22"/>
      <c r="F68" s="22"/>
      <c r="G68" s="22"/>
      <c r="H68" s="22"/>
      <c r="I68" s="22"/>
      <c r="J68" s="80"/>
      <c r="K68" s="22"/>
      <c r="L68" s="22"/>
      <c r="M68" s="22"/>
      <c r="N68" s="22"/>
      <c r="O68" s="37"/>
      <c r="P68" s="38"/>
      <c r="Q68" s="38"/>
      <c r="R68" s="42"/>
      <c r="S68" s="42"/>
      <c r="T68" s="42"/>
      <c r="U68" s="38"/>
      <c r="V68" s="38"/>
      <c r="W68" s="38"/>
      <c r="X68" s="132"/>
      <c r="Y68" s="153"/>
      <c r="Z68" s="132"/>
      <c r="AA68" s="141"/>
      <c r="AB68" s="148" t="s">
        <v>230</v>
      </c>
      <c r="AC68" s="141"/>
    </row>
    <row r="69" spans="1:29" s="26" customFormat="1" ht="32.25" customHeight="1" thickBot="1">
      <c r="A69" s="145" t="s">
        <v>224</v>
      </c>
      <c r="B69" s="146" t="s">
        <v>209</v>
      </c>
      <c r="C69" s="21"/>
      <c r="D69" s="22"/>
      <c r="E69" s="22"/>
      <c r="F69" s="22"/>
      <c r="G69" s="22"/>
      <c r="H69" s="22"/>
      <c r="I69" s="22"/>
      <c r="J69" s="154"/>
      <c r="K69" s="22"/>
      <c r="L69" s="22"/>
      <c r="M69" s="22"/>
      <c r="N69" s="22"/>
      <c r="O69" s="37"/>
      <c r="P69" s="38"/>
      <c r="Q69" s="38"/>
      <c r="R69" s="42"/>
      <c r="S69" s="42"/>
      <c r="T69" s="42"/>
      <c r="U69" s="38"/>
      <c r="V69" s="38"/>
      <c r="W69" s="38"/>
      <c r="X69" s="132"/>
      <c r="Y69" s="155"/>
      <c r="Z69" s="149"/>
      <c r="AA69" s="141"/>
      <c r="AB69" s="148" t="s">
        <v>230</v>
      </c>
      <c r="AC69" s="141"/>
    </row>
    <row r="70" spans="1:29" s="26" customFormat="1" ht="22.5" customHeight="1" thickBot="1">
      <c r="A70" s="77"/>
      <c r="B70" s="78" t="s">
        <v>210</v>
      </c>
      <c r="C70" s="62"/>
      <c r="D70" s="58"/>
      <c r="E70" s="58"/>
      <c r="F70" s="58"/>
      <c r="G70" s="58"/>
      <c r="H70" s="68"/>
      <c r="I70" s="68"/>
      <c r="J70" s="68"/>
      <c r="K70" s="69"/>
      <c r="L70" s="70"/>
      <c r="M70" s="70"/>
      <c r="N70" s="58"/>
      <c r="O70" s="59"/>
      <c r="P70" s="60"/>
      <c r="Q70" s="60"/>
      <c r="R70" s="61"/>
      <c r="S70" s="61"/>
      <c r="T70" s="61"/>
      <c r="U70" s="60"/>
      <c r="V70" s="60"/>
      <c r="W70" s="60"/>
      <c r="X70" s="128"/>
      <c r="Y70" s="128"/>
      <c r="Z70" s="128"/>
      <c r="AA70" s="138"/>
      <c r="AB70" s="138"/>
      <c r="AC70" s="138"/>
    </row>
    <row r="71" spans="1:29" s="26" customFormat="1" ht="36.75" customHeight="1" thickBot="1">
      <c r="A71" s="50"/>
      <c r="B71" s="79" t="s">
        <v>213</v>
      </c>
      <c r="C71" s="62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63"/>
      <c r="P71" s="64"/>
      <c r="Q71" s="64"/>
      <c r="R71" s="61"/>
      <c r="S71" s="61"/>
      <c r="T71" s="61"/>
      <c r="U71" s="60"/>
      <c r="V71" s="60"/>
      <c r="W71" s="60"/>
      <c r="X71" s="128"/>
      <c r="Y71" s="128"/>
      <c r="Z71" s="128"/>
      <c r="AA71" s="138"/>
      <c r="AB71" s="143"/>
      <c r="AC71" s="138"/>
    </row>
    <row r="72" spans="1:29" s="30" customFormat="1" ht="40.5" customHeight="1" thickBot="1">
      <c r="A72" s="76" t="s">
        <v>211</v>
      </c>
      <c r="B72" s="25" t="s">
        <v>214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59"/>
      <c r="P72" s="60"/>
      <c r="Q72" s="60"/>
      <c r="R72" s="65"/>
      <c r="S72" s="65"/>
      <c r="T72" s="65"/>
      <c r="U72" s="64"/>
      <c r="V72" s="64"/>
      <c r="W72" s="64"/>
      <c r="X72" s="129"/>
      <c r="Y72" s="129"/>
      <c r="Z72" s="129"/>
      <c r="AA72" s="137"/>
      <c r="AB72" s="137"/>
      <c r="AC72" s="156" t="s">
        <v>216</v>
      </c>
    </row>
    <row r="73" spans="1:29" s="26" customFormat="1" ht="46.5" customHeight="1" thickBot="1">
      <c r="A73" s="27" t="s">
        <v>212</v>
      </c>
      <c r="B73" s="28" t="s">
        <v>215</v>
      </c>
      <c r="C73" s="58"/>
      <c r="D73" s="58"/>
      <c r="E73" s="58"/>
      <c r="F73" s="58"/>
      <c r="G73" s="58"/>
      <c r="H73" s="68"/>
      <c r="I73" s="68"/>
      <c r="J73" s="68"/>
      <c r="K73" s="69"/>
      <c r="L73" s="70"/>
      <c r="M73" s="70"/>
      <c r="N73" s="58"/>
      <c r="O73" s="59"/>
      <c r="P73" s="60"/>
      <c r="Q73" s="60"/>
      <c r="R73" s="61"/>
      <c r="S73" s="61"/>
      <c r="T73" s="61"/>
      <c r="U73" s="60"/>
      <c r="V73" s="60"/>
      <c r="W73" s="60"/>
      <c r="X73" s="128"/>
      <c r="Y73" s="128"/>
      <c r="Z73" s="128"/>
      <c r="AA73" s="138"/>
      <c r="AB73" s="138"/>
      <c r="AC73" s="141" t="s">
        <v>217</v>
      </c>
    </row>
    <row r="74" spans="1:29" ht="16.5" thickBot="1">
      <c r="A74" s="234" t="s">
        <v>172</v>
      </c>
      <c r="B74" s="235"/>
      <c r="C74" s="235"/>
      <c r="D74" s="235"/>
      <c r="E74" s="235"/>
      <c r="F74" s="235"/>
      <c r="G74" s="235"/>
      <c r="H74" s="236"/>
      <c r="I74" s="226" t="s">
        <v>11</v>
      </c>
      <c r="J74" s="216" t="s">
        <v>51</v>
      </c>
      <c r="K74" s="216"/>
      <c r="L74" s="216"/>
      <c r="M74" s="216"/>
      <c r="N74" s="217"/>
      <c r="O74" s="59">
        <v>12</v>
      </c>
      <c r="P74" s="203"/>
      <c r="Q74" s="204"/>
      <c r="R74" s="61">
        <v>14</v>
      </c>
      <c r="S74" s="214"/>
      <c r="T74" s="215"/>
      <c r="U74" s="60">
        <v>12</v>
      </c>
      <c r="V74" s="203"/>
      <c r="W74" s="204"/>
      <c r="X74" s="128">
        <v>8</v>
      </c>
      <c r="Y74" s="212"/>
      <c r="Z74" s="213"/>
      <c r="AA74" s="142">
        <v>6</v>
      </c>
      <c r="AB74" s="210"/>
      <c r="AC74" s="211"/>
    </row>
    <row r="75" spans="1:29" ht="27.75" customHeight="1" thickBot="1">
      <c r="A75" s="220" t="s">
        <v>12</v>
      </c>
      <c r="B75" s="221"/>
      <c r="C75" s="221"/>
      <c r="D75" s="221"/>
      <c r="E75" s="221"/>
      <c r="F75" s="221"/>
      <c r="G75" s="221"/>
      <c r="H75" s="222"/>
      <c r="I75" s="227"/>
      <c r="J75" s="216" t="s">
        <v>52</v>
      </c>
      <c r="K75" s="216"/>
      <c r="L75" s="216"/>
      <c r="M75" s="216"/>
      <c r="N75" s="217"/>
      <c r="O75" s="59"/>
      <c r="P75" s="203"/>
      <c r="Q75" s="204"/>
      <c r="R75" s="61"/>
      <c r="S75" s="214"/>
      <c r="T75" s="215"/>
      <c r="U75" s="60">
        <v>1</v>
      </c>
      <c r="V75" s="203"/>
      <c r="W75" s="204"/>
      <c r="X75" s="128">
        <v>3</v>
      </c>
      <c r="Y75" s="212"/>
      <c r="Z75" s="213"/>
      <c r="AA75" s="142">
        <v>2</v>
      </c>
      <c r="AB75" s="210"/>
      <c r="AC75" s="211"/>
    </row>
    <row r="76" spans="1:29" ht="16.5" customHeight="1" thickBot="1">
      <c r="A76" s="220" t="s">
        <v>173</v>
      </c>
      <c r="B76" s="221"/>
      <c r="C76" s="221"/>
      <c r="D76" s="221"/>
      <c r="E76" s="221"/>
      <c r="F76" s="221"/>
      <c r="G76" s="221"/>
      <c r="H76" s="222"/>
      <c r="I76" s="227"/>
      <c r="J76" s="216" t="s">
        <v>14</v>
      </c>
      <c r="K76" s="216"/>
      <c r="L76" s="216"/>
      <c r="M76" s="216"/>
      <c r="N76" s="217"/>
      <c r="O76" s="59"/>
      <c r="P76" s="203"/>
      <c r="Q76" s="204"/>
      <c r="R76" s="61"/>
      <c r="S76" s="214"/>
      <c r="T76" s="215"/>
      <c r="U76" s="60"/>
      <c r="V76" s="203"/>
      <c r="W76" s="204"/>
      <c r="X76" s="128">
        <v>2</v>
      </c>
      <c r="Y76" s="212"/>
      <c r="Z76" s="213"/>
      <c r="AA76" s="142">
        <v>1</v>
      </c>
      <c r="AB76" s="210"/>
      <c r="AC76" s="211"/>
    </row>
    <row r="77" spans="1:29" ht="16.5" customHeight="1" thickBot="1">
      <c r="A77" s="220" t="s">
        <v>13</v>
      </c>
      <c r="B77" s="221"/>
      <c r="C77" s="221"/>
      <c r="D77" s="221"/>
      <c r="E77" s="221"/>
      <c r="F77" s="221"/>
      <c r="G77" s="221"/>
      <c r="H77" s="222"/>
      <c r="I77" s="227"/>
      <c r="J77" s="216" t="s">
        <v>160</v>
      </c>
      <c r="K77" s="216"/>
      <c r="L77" s="216"/>
      <c r="M77" s="216"/>
      <c r="N77" s="217"/>
      <c r="O77" s="59"/>
      <c r="P77" s="203"/>
      <c r="Q77" s="204"/>
      <c r="R77" s="61"/>
      <c r="S77" s="214"/>
      <c r="T77" s="215"/>
      <c r="U77" s="60"/>
      <c r="V77" s="203"/>
      <c r="W77" s="204"/>
      <c r="X77" s="128">
        <v>8</v>
      </c>
      <c r="Y77" s="212"/>
      <c r="Z77" s="213"/>
      <c r="AA77" s="142">
        <v>3</v>
      </c>
      <c r="AB77" s="210"/>
      <c r="AC77" s="211"/>
    </row>
    <row r="78" spans="1:29" ht="19.5" customHeight="1" thickBot="1">
      <c r="A78" s="220" t="s">
        <v>174</v>
      </c>
      <c r="B78" s="221"/>
      <c r="C78" s="221"/>
      <c r="D78" s="221"/>
      <c r="E78" s="221"/>
      <c r="F78" s="221"/>
      <c r="G78" s="221"/>
      <c r="H78" s="222"/>
      <c r="I78" s="227"/>
      <c r="J78" s="216" t="s">
        <v>15</v>
      </c>
      <c r="K78" s="216"/>
      <c r="L78" s="216"/>
      <c r="M78" s="216"/>
      <c r="N78" s="217"/>
      <c r="O78" s="59">
        <v>3</v>
      </c>
      <c r="P78" s="203"/>
      <c r="Q78" s="204"/>
      <c r="R78" s="61">
        <v>4</v>
      </c>
      <c r="S78" s="214"/>
      <c r="T78" s="215"/>
      <c r="U78" s="60">
        <v>4</v>
      </c>
      <c r="V78" s="203"/>
      <c r="W78" s="204"/>
      <c r="X78" s="128">
        <v>3</v>
      </c>
      <c r="Y78" s="212"/>
      <c r="Z78" s="213"/>
      <c r="AA78" s="142">
        <v>3</v>
      </c>
      <c r="AB78" s="210"/>
      <c r="AC78" s="211"/>
    </row>
    <row r="79" spans="1:29" ht="16.5" customHeight="1" thickBot="1">
      <c r="A79" s="220" t="s">
        <v>161</v>
      </c>
      <c r="B79" s="221"/>
      <c r="C79" s="221"/>
      <c r="D79" s="221"/>
      <c r="E79" s="221"/>
      <c r="F79" s="221"/>
      <c r="G79" s="221"/>
      <c r="H79" s="222"/>
      <c r="I79" s="227"/>
      <c r="J79" s="218" t="s">
        <v>16</v>
      </c>
      <c r="K79" s="218"/>
      <c r="L79" s="218"/>
      <c r="M79" s="218"/>
      <c r="N79" s="219"/>
      <c r="O79" s="59">
        <v>7</v>
      </c>
      <c r="P79" s="203"/>
      <c r="Q79" s="204"/>
      <c r="R79" s="61">
        <v>9</v>
      </c>
      <c r="S79" s="214"/>
      <c r="T79" s="215"/>
      <c r="U79" s="60">
        <v>8</v>
      </c>
      <c r="V79" s="203"/>
      <c r="W79" s="204"/>
      <c r="X79" s="128">
        <v>7</v>
      </c>
      <c r="Y79" s="212"/>
      <c r="Z79" s="213"/>
      <c r="AA79" s="142">
        <v>4</v>
      </c>
      <c r="AB79" s="210"/>
      <c r="AC79" s="211"/>
    </row>
    <row r="80" spans="1:29" ht="16.5" thickBot="1">
      <c r="A80" s="231"/>
      <c r="B80" s="232"/>
      <c r="C80" s="232"/>
      <c r="D80" s="232"/>
      <c r="E80" s="232"/>
      <c r="F80" s="232"/>
      <c r="G80" s="232"/>
      <c r="H80" s="233"/>
      <c r="I80" s="228"/>
      <c r="J80" s="223" t="s">
        <v>162</v>
      </c>
      <c r="K80" s="224"/>
      <c r="L80" s="224"/>
      <c r="M80" s="224"/>
      <c r="N80" s="225"/>
      <c r="O80" s="59">
        <v>5</v>
      </c>
      <c r="P80" s="203"/>
      <c r="Q80" s="204"/>
      <c r="R80" s="61"/>
      <c r="S80" s="214"/>
      <c r="T80" s="215"/>
      <c r="U80" s="60"/>
      <c r="V80" s="203"/>
      <c r="W80" s="204"/>
      <c r="X80" s="128"/>
      <c r="Y80" s="212"/>
      <c r="Z80" s="213"/>
      <c r="AA80" s="142"/>
      <c r="AB80" s="210"/>
      <c r="AC80" s="211"/>
    </row>
  </sheetData>
  <sheetProtection/>
  <mergeCells count="91">
    <mergeCell ref="A1:AC1"/>
    <mergeCell ref="P80:Q80"/>
    <mergeCell ref="S80:T80"/>
    <mergeCell ref="V80:W80"/>
    <mergeCell ref="A80:H80"/>
    <mergeCell ref="J74:N74"/>
    <mergeCell ref="J75:N75"/>
    <mergeCell ref="J76:N76"/>
    <mergeCell ref="A74:H74"/>
    <mergeCell ref="A75:H75"/>
    <mergeCell ref="A76:H76"/>
    <mergeCell ref="A77:H77"/>
    <mergeCell ref="J80:N80"/>
    <mergeCell ref="AB74:AC74"/>
    <mergeCell ref="AB75:AC75"/>
    <mergeCell ref="AB76:AC76"/>
    <mergeCell ref="AB77:AC77"/>
    <mergeCell ref="A78:H78"/>
    <mergeCell ref="A79:H79"/>
    <mergeCell ref="I74:I80"/>
    <mergeCell ref="J77:N77"/>
    <mergeCell ref="J78:N78"/>
    <mergeCell ref="J79:N79"/>
    <mergeCell ref="P74:Q74"/>
    <mergeCell ref="P75:Q75"/>
    <mergeCell ref="P76:Q76"/>
    <mergeCell ref="P77:Q77"/>
    <mergeCell ref="P78:Q78"/>
    <mergeCell ref="P79:Q79"/>
    <mergeCell ref="Y80:Z80"/>
    <mergeCell ref="AB80:AC80"/>
    <mergeCell ref="S74:T74"/>
    <mergeCell ref="S75:T75"/>
    <mergeCell ref="S76:T76"/>
    <mergeCell ref="S77:T77"/>
    <mergeCell ref="Y78:Z78"/>
    <mergeCell ref="Y79:Z79"/>
    <mergeCell ref="S78:T78"/>
    <mergeCell ref="S79:T79"/>
    <mergeCell ref="V74:W74"/>
    <mergeCell ref="V75:W75"/>
    <mergeCell ref="V76:W76"/>
    <mergeCell ref="V77:W77"/>
    <mergeCell ref="AB78:AC78"/>
    <mergeCell ref="AB79:AC79"/>
    <mergeCell ref="Y74:Z74"/>
    <mergeCell ref="Y75:Z75"/>
    <mergeCell ref="Y76:Z76"/>
    <mergeCell ref="Y77:Z77"/>
    <mergeCell ref="V78:W78"/>
    <mergeCell ref="V79:W79"/>
    <mergeCell ref="AA4:AA5"/>
    <mergeCell ref="O2:AC2"/>
    <mergeCell ref="O4:O5"/>
    <mergeCell ref="P4:P5"/>
    <mergeCell ref="Q4:Q5"/>
    <mergeCell ref="R4:R5"/>
    <mergeCell ref="S4:S5"/>
    <mergeCell ref="T4:T5"/>
    <mergeCell ref="U4:U5"/>
    <mergeCell ref="U3:W3"/>
    <mergeCell ref="X3:Z3"/>
    <mergeCell ref="V4:V5"/>
    <mergeCell ref="W4:W5"/>
    <mergeCell ref="Z4:Z5"/>
    <mergeCell ref="AA3:AC3"/>
    <mergeCell ref="G4:G5"/>
    <mergeCell ref="J4:J5"/>
    <mergeCell ref="L4:L5"/>
    <mergeCell ref="X4:X5"/>
    <mergeCell ref="Y4:Y5"/>
    <mergeCell ref="AB4:AB5"/>
    <mergeCell ref="AC4:AC5"/>
    <mergeCell ref="O3:Q3"/>
    <mergeCell ref="R3:T3"/>
    <mergeCell ref="K3:K5"/>
    <mergeCell ref="L3:N3"/>
    <mergeCell ref="E4:E5"/>
    <mergeCell ref="F4:F5"/>
    <mergeCell ref="H4:H5"/>
    <mergeCell ref="I4:I5"/>
    <mergeCell ref="C4:C5"/>
    <mergeCell ref="D4:D5"/>
    <mergeCell ref="M4:M5"/>
    <mergeCell ref="N4:N5"/>
    <mergeCell ref="A2:A5"/>
    <mergeCell ref="B2:B5"/>
    <mergeCell ref="C2:E3"/>
    <mergeCell ref="F2:G3"/>
    <mergeCell ref="H2:J3"/>
    <mergeCell ref="K2:N2"/>
  </mergeCells>
  <printOptions horizontalCentered="1"/>
  <pageMargins left="0.11811023622047245" right="0.11811023622047245" top="0.15748031496062992" bottom="0.15748031496062992" header="0" footer="0"/>
  <pageSetup fitToHeight="5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243" t="s">
        <v>151</v>
      </c>
      <c r="B1" s="243"/>
      <c r="C1" s="243"/>
      <c r="D1" s="243"/>
      <c r="E1" s="243"/>
      <c r="F1" s="243"/>
      <c r="G1" s="243"/>
      <c r="H1" s="243"/>
      <c r="I1" s="243"/>
    </row>
    <row r="2" ht="13.5" thickBot="1"/>
    <row r="3" spans="1:9" ht="36" customHeight="1">
      <c r="A3" s="244" t="s">
        <v>53</v>
      </c>
      <c r="B3" s="237" t="s">
        <v>155</v>
      </c>
      <c r="C3" s="238"/>
      <c r="D3" s="244" t="s">
        <v>144</v>
      </c>
      <c r="E3" s="237" t="s">
        <v>154</v>
      </c>
      <c r="F3" s="238"/>
      <c r="G3" s="244" t="s">
        <v>152</v>
      </c>
      <c r="H3" s="244" t="s">
        <v>145</v>
      </c>
      <c r="I3" s="244" t="s">
        <v>153</v>
      </c>
    </row>
    <row r="4" spans="1:9" ht="1.5" customHeight="1" thickBot="1">
      <c r="A4" s="245"/>
      <c r="B4" s="239"/>
      <c r="C4" s="240"/>
      <c r="D4" s="245"/>
      <c r="E4" s="241"/>
      <c r="F4" s="242"/>
      <c r="G4" s="245"/>
      <c r="H4" s="245"/>
      <c r="I4" s="245"/>
    </row>
    <row r="5" spans="1:9" ht="32.25" customHeight="1" thickBot="1">
      <c r="A5" s="245"/>
      <c r="B5" s="241"/>
      <c r="C5" s="242"/>
      <c r="D5" s="245"/>
      <c r="E5" s="247" t="s">
        <v>146</v>
      </c>
      <c r="F5" s="247" t="s">
        <v>147</v>
      </c>
      <c r="G5" s="245"/>
      <c r="H5" s="245"/>
      <c r="I5" s="245"/>
    </row>
    <row r="6" spans="1:9" ht="18" customHeight="1" thickBot="1">
      <c r="A6" s="246"/>
      <c r="B6" s="18" t="s">
        <v>148</v>
      </c>
      <c r="C6" s="18" t="s">
        <v>149</v>
      </c>
      <c r="D6" s="246"/>
      <c r="E6" s="248"/>
      <c r="F6" s="248"/>
      <c r="G6" s="246"/>
      <c r="H6" s="246"/>
      <c r="I6" s="246"/>
    </row>
    <row r="7" spans="1:9" ht="16.5" thickBot="1">
      <c r="A7" s="19">
        <v>1</v>
      </c>
      <c r="B7" s="20">
        <v>5</v>
      </c>
      <c r="C7" s="20">
        <v>160</v>
      </c>
      <c r="D7" s="20" t="s">
        <v>158</v>
      </c>
      <c r="E7" s="20"/>
      <c r="F7" s="20"/>
      <c r="G7" s="20"/>
      <c r="H7" s="20">
        <v>9</v>
      </c>
      <c r="I7" s="20">
        <v>52</v>
      </c>
    </row>
    <row r="8" spans="1:9" ht="16.5" thickBot="1">
      <c r="A8" s="19">
        <v>2</v>
      </c>
      <c r="B8" s="20">
        <v>5</v>
      </c>
      <c r="C8" s="20">
        <v>160</v>
      </c>
      <c r="D8" s="20" t="s">
        <v>158</v>
      </c>
      <c r="E8" s="20"/>
      <c r="F8" s="20"/>
      <c r="G8" s="20"/>
      <c r="H8" s="20">
        <v>9</v>
      </c>
      <c r="I8" s="20">
        <v>52</v>
      </c>
    </row>
    <row r="9" spans="1:9" ht="16.5" thickBot="1">
      <c r="A9" s="19">
        <v>3</v>
      </c>
      <c r="B9" s="20">
        <v>5</v>
      </c>
      <c r="C9" s="20">
        <v>160</v>
      </c>
      <c r="D9" s="20" t="s">
        <v>158</v>
      </c>
      <c r="E9" s="20"/>
      <c r="F9" s="20"/>
      <c r="G9" s="20"/>
      <c r="H9" s="20">
        <v>9</v>
      </c>
      <c r="I9" s="20">
        <v>52</v>
      </c>
    </row>
    <row r="10" spans="1:9" ht="16.5" thickBot="1">
      <c r="A10" s="19">
        <v>4</v>
      </c>
      <c r="B10" s="20">
        <v>5</v>
      </c>
      <c r="C10" s="20">
        <v>160</v>
      </c>
      <c r="D10" s="20" t="s">
        <v>158</v>
      </c>
      <c r="E10" s="20"/>
      <c r="F10" s="20"/>
      <c r="G10" s="20"/>
      <c r="H10" s="20">
        <v>9</v>
      </c>
      <c r="I10" s="20">
        <v>52</v>
      </c>
    </row>
    <row r="11" spans="1:9" ht="16.5" thickBot="1">
      <c r="A11" s="19">
        <v>5</v>
      </c>
      <c r="B11" s="20">
        <v>5</v>
      </c>
      <c r="C11" s="20">
        <v>160</v>
      </c>
      <c r="D11" s="20" t="s">
        <v>175</v>
      </c>
      <c r="E11" s="20">
        <v>4</v>
      </c>
      <c r="F11" s="20">
        <v>4</v>
      </c>
      <c r="G11" s="20">
        <v>2</v>
      </c>
      <c r="H11" s="20"/>
      <c r="I11" s="20">
        <v>43</v>
      </c>
    </row>
    <row r="12" spans="1:9" ht="16.5" thickBot="1">
      <c r="A12" s="19" t="s">
        <v>150</v>
      </c>
      <c r="B12" s="20">
        <f>SUM(B7:B11)</f>
        <v>25</v>
      </c>
      <c r="C12" s="20">
        <f>SUM(C7:C11)</f>
        <v>800</v>
      </c>
      <c r="D12" s="20">
        <v>180</v>
      </c>
      <c r="E12" s="20">
        <v>4</v>
      </c>
      <c r="F12" s="20">
        <v>4</v>
      </c>
      <c r="G12" s="20">
        <v>2</v>
      </c>
      <c r="H12" s="20">
        <v>36</v>
      </c>
      <c r="I12" s="20">
        <f>SUM(I7:I11)</f>
        <v>251</v>
      </c>
    </row>
    <row r="14" ht="12.75">
      <c r="G14" s="6" t="s">
        <v>156</v>
      </c>
    </row>
    <row r="15" ht="12.75">
      <c r="G15" s="6" t="s">
        <v>157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2014-10-13T07:40:46Z</cp:lastPrinted>
  <dcterms:created xsi:type="dcterms:W3CDTF">1996-10-08T23:32:33Z</dcterms:created>
  <dcterms:modified xsi:type="dcterms:W3CDTF">2016-11-28T10:13:33Z</dcterms:modified>
  <cp:category/>
  <cp:version/>
  <cp:contentType/>
  <cp:contentStatus/>
</cp:coreProperties>
</file>